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erera\AppData\Local\Microsoft\Windows\INetCache\Content.Outlook\K0TNEJZM\"/>
    </mc:Choice>
  </mc:AlternateContent>
  <xr:revisionPtr revIDLastSave="0" documentId="13_ncr:1_{0EAEED59-EE18-4DC3-B05A-2DF70B2DA27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TMB942971026">Sheet1!$K$38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L38" i="1" l="1"/>
  <c r="H23" i="1"/>
  <c r="H28" i="1" s="1"/>
  <c r="H24" i="1"/>
  <c r="H29" i="1" l="1"/>
  <c r="L30" i="1" s="1"/>
</calcChain>
</file>

<file path=xl/sharedStrings.xml><?xml version="1.0" encoding="utf-8"?>
<sst xmlns="http://schemas.openxmlformats.org/spreadsheetml/2006/main" count="21" uniqueCount="21">
  <si>
    <t>FIRM NAME:</t>
  </si>
  <si>
    <t>1)</t>
  </si>
  <si>
    <t>ENTRANCE FEE CALCULATION</t>
  </si>
  <si>
    <t>2)</t>
  </si>
  <si>
    <t xml:space="preserve">CALCULATION OF ANNUAL FEES </t>
  </si>
  <si>
    <t>Date of membership  -MM/DD/YYYY</t>
  </si>
  <si>
    <t>Fiscal year end date</t>
  </si>
  <si>
    <r>
      <t xml:space="preserve">Qualifies for "1/2" proration? </t>
    </r>
    <r>
      <rPr>
        <b/>
        <sz val="8"/>
        <rFont val="Arial"/>
        <family val="2"/>
      </rPr>
      <t xml:space="preserve"> [between September 30 and December 31]</t>
    </r>
  </si>
  <si>
    <r>
      <t xml:space="preserve">Qualifies for "1/4" proration? </t>
    </r>
    <r>
      <rPr>
        <b/>
        <sz val="8"/>
        <rFont val="Arial"/>
        <family val="2"/>
      </rPr>
      <t xml:space="preserve"> [between January 1 and March 31]</t>
    </r>
  </si>
  <si>
    <t>Annual Minimum fee</t>
  </si>
  <si>
    <t xml:space="preserve">Subject to pro-ration for New Members </t>
  </si>
  <si>
    <t>What pro-ration factor is applied</t>
  </si>
  <si>
    <t>Pro-rated Overall Annual Minimum Fee</t>
  </si>
  <si>
    <t>3)</t>
  </si>
  <si>
    <t xml:space="preserve">RESTRICTED FUND </t>
  </si>
  <si>
    <t>*</t>
  </si>
  <si>
    <t>CANADIAN INVESTMENT REGULATORY ORGANIZATION</t>
  </si>
  <si>
    <t>[Iinterim Fee Model Guideline, 1]</t>
  </si>
  <si>
    <t>New Member Applicant Fee Guidelines Effective January 1, 2023</t>
  </si>
  <si>
    <t>[Interim Fee Model Guideline, 7]</t>
  </si>
  <si>
    <t>[Interim Fee Model Guideline, 2  (0.5% of the expected initial capital calculated according to Corporation's Form 1)]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</si>
</sst>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$-1009]#,##0"/>
    <numFmt numFmtId="165" formatCode="&quot;$&quot;#,##0;[Red]\-&quot;$&quot;#,##0"/>
    <numFmt numFmtId="166" formatCode="m/d/yyyy;@"/>
    <numFmt numFmtId="167" formatCode="&quot;$&quot;#,##0"/>
    <numFmt numFmtId="168" formatCode="0.0%"/>
    <numFmt numFmtId="169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B7CE84"/>
        <bgColor indexed="64"/>
      </patternFill>
    </fill>
    <fill>
      <patternFill patternType="solid">
        <fgColor theme="0" tint="-0.249977111117893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76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0" xfId="0" applyFont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5" xfId="0" applyFont="1" applyBorder="1"/>
    <xf numFmtId="0" fontId="2" fillId="0" borderId="5" xfId="0" applyFont="1" applyBorder="1" applyAlignment="1">
      <alignment horizontal="left"/>
    </xf>
    <xf numFmtId="0" fontId="0" fillId="0" borderId="5" xfId="0" applyBorder="1"/>
    <xf numFmtId="0" fontId="2" fillId="0" borderId="5" xfId="0" applyFont="1" applyBorder="1" applyAlignment="1">
      <alignment horizontal="center"/>
    </xf>
    <xf numFmtId="0" fontId="2" fillId="0" borderId="6" xfId="0" applyFont="1" applyBorder="1"/>
    <xf numFmtId="0" fontId="2" fillId="0" borderId="7" xfId="0" applyFont="1" applyBorder="1" applyAlignment="1">
      <alignment horizontal="center"/>
    </xf>
    <xf numFmtId="0" fontId="5" fillId="0" borderId="0" xfId="0" applyFont="1"/>
    <xf numFmtId="164" fontId="2" fillId="3" borderId="8" xfId="1" applyNumberFormat="1" applyFont="1" applyFill="1" applyBorder="1" applyAlignment="1" applyProtection="1">
      <alignment horizontal="right"/>
    </xf>
    <xf numFmtId="0" fontId="2" fillId="0" borderId="9" xfId="0" applyFont="1" applyBorder="1"/>
    <xf numFmtId="0" fontId="4" fillId="0" borderId="7" xfId="0" applyFont="1" applyBorder="1" applyAlignment="1">
      <alignment horizontal="center"/>
    </xf>
    <xf numFmtId="0" fontId="6" fillId="0" borderId="0" xfId="0" applyFont="1"/>
    <xf numFmtId="165" fontId="2" fillId="0" borderId="0" xfId="0" applyNumberFormat="1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/>
    <xf numFmtId="0" fontId="2" fillId="0" borderId="11" xfId="0" applyFont="1" applyBorder="1"/>
    <xf numFmtId="165" fontId="2" fillId="0" borderId="11" xfId="0" applyNumberFormat="1" applyFont="1" applyBorder="1" applyAlignment="1">
      <alignment horizontal="center"/>
    </xf>
    <xf numFmtId="0" fontId="2" fillId="0" borderId="12" xfId="0" applyFont="1" applyBorder="1"/>
    <xf numFmtId="0" fontId="2" fillId="0" borderId="4" xfId="0" applyFont="1" applyBorder="1" applyAlignment="1">
      <alignment horizontal="center"/>
    </xf>
    <xf numFmtId="0" fontId="5" fillId="0" borderId="5" xfId="0" applyFont="1" applyBorder="1"/>
    <xf numFmtId="0" fontId="4" fillId="0" borderId="5" xfId="0" applyFont="1" applyBorder="1"/>
    <xf numFmtId="0" fontId="2" fillId="0" borderId="0" xfId="0" quotePrefix="1" applyFont="1" applyAlignment="1">
      <alignment horizontal="left"/>
    </xf>
    <xf numFmtId="0" fontId="4" fillId="0" borderId="9" xfId="0" applyFont="1" applyBorder="1"/>
    <xf numFmtId="166" fontId="2" fillId="3" borderId="14" xfId="0" applyNumberFormat="1" applyFont="1" applyFill="1" applyBorder="1" applyAlignment="1">
      <alignment horizontal="right"/>
    </xf>
    <xf numFmtId="0" fontId="4" fillId="0" borderId="7" xfId="0" applyFont="1" applyBorder="1" applyAlignment="1">
      <alignment horizontal="center" vertical="top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1" fontId="2" fillId="0" borderId="8" xfId="0" applyNumberFormat="1" applyFont="1" applyBorder="1" applyAlignment="1">
      <alignment horizontal="right"/>
    </xf>
    <xf numFmtId="0" fontId="4" fillId="0" borderId="9" xfId="0" applyFont="1" applyBorder="1" applyAlignment="1">
      <alignment vertical="top"/>
    </xf>
    <xf numFmtId="1" fontId="2" fillId="0" borderId="0" xfId="0" applyNumberFormat="1" applyFont="1" applyAlignment="1">
      <alignment horizontal="right"/>
    </xf>
    <xf numFmtId="6" fontId="2" fillId="0" borderId="13" xfId="0" applyNumberFormat="1" applyFont="1" applyBorder="1"/>
    <xf numFmtId="167" fontId="2" fillId="0" borderId="0" xfId="0" applyNumberFormat="1" applyFont="1" applyAlignment="1">
      <alignment horizontal="right"/>
    </xf>
    <xf numFmtId="0" fontId="2" fillId="0" borderId="8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43" fontId="2" fillId="0" borderId="0" xfId="1" quotePrefix="1" applyNumberFormat="1" applyFont="1" applyBorder="1" applyAlignment="1" applyProtection="1">
      <alignment horizontal="right"/>
    </xf>
    <xf numFmtId="164" fontId="2" fillId="0" borderId="0" xfId="1" quotePrefix="1" applyNumberFormat="1" applyFont="1" applyBorder="1" applyAlignment="1" applyProtection="1">
      <alignment horizontal="right"/>
    </xf>
    <xf numFmtId="164" fontId="2" fillId="0" borderId="0" xfId="1" applyNumberFormat="1" applyFont="1" applyBorder="1" applyAlignment="1" applyProtection="1">
      <alignment horizontal="right" wrapText="1"/>
    </xf>
    <xf numFmtId="167" fontId="2" fillId="3" borderId="8" xfId="0" applyNumberFormat="1" applyFont="1" applyFill="1" applyBorder="1" applyAlignment="1">
      <alignment horizontal="right"/>
    </xf>
    <xf numFmtId="0" fontId="4" fillId="0" borderId="9" xfId="0" applyFont="1" applyBorder="1" applyAlignment="1">
      <alignment wrapText="1"/>
    </xf>
    <xf numFmtId="43" fontId="4" fillId="0" borderId="0" xfId="0" applyNumberFormat="1" applyFont="1"/>
    <xf numFmtId="14" fontId="2" fillId="0" borderId="5" xfId="0" applyNumberFormat="1" applyFont="1" applyBorder="1"/>
    <xf numFmtId="0" fontId="5" fillId="0" borderId="11" xfId="0" applyFont="1" applyBorder="1"/>
    <xf numFmtId="0" fontId="4" fillId="0" borderId="12" xfId="0" applyFont="1" applyBorder="1"/>
    <xf numFmtId="0" fontId="4" fillId="0" borderId="6" xfId="0" applyFont="1" applyBorder="1"/>
    <xf numFmtId="167" fontId="2" fillId="4" borderId="16" xfId="0" applyNumberFormat="1" applyFont="1" applyFill="1" applyBorder="1"/>
    <xf numFmtId="168" fontId="2" fillId="0" borderId="0" xfId="1" quotePrefix="1" applyNumberFormat="1" applyFont="1" applyBorder="1" applyAlignment="1" applyProtection="1">
      <alignment horizontal="center"/>
    </xf>
    <xf numFmtId="168" fontId="2" fillId="0" borderId="0" xfId="1" quotePrefix="1" applyNumberFormat="1" applyFont="1" applyBorder="1" applyAlignment="1" applyProtection="1">
      <alignment horizontal="right"/>
    </xf>
    <xf numFmtId="164" fontId="2" fillId="0" borderId="0" xfId="1" applyNumberFormat="1" applyFont="1" applyBorder="1" applyAlignment="1" applyProtection="1">
      <alignment horizontal="right"/>
    </xf>
    <xf numFmtId="0" fontId="2" fillId="0" borderId="0" xfId="0" quotePrefix="1" applyFont="1" applyAlignment="1">
      <alignment horizontal="center"/>
    </xf>
    <xf numFmtId="164" fontId="8" fillId="0" borderId="0" xfId="0" applyNumberFormat="1" applyFont="1" applyAlignment="1">
      <alignment horizontal="right"/>
    </xf>
    <xf numFmtId="164" fontId="2" fillId="0" borderId="11" xfId="1" applyNumberFormat="1" applyFont="1" applyBorder="1" applyAlignment="1" applyProtection="1">
      <alignment horizontal="right" wrapText="1"/>
    </xf>
    <xf numFmtId="0" fontId="2" fillId="0" borderId="11" xfId="0" quotePrefix="1" applyFont="1" applyBorder="1" applyAlignment="1">
      <alignment horizontal="center" wrapText="1"/>
    </xf>
    <xf numFmtId="164" fontId="8" fillId="0" borderId="11" xfId="0" applyNumberFormat="1" applyFont="1" applyBorder="1" applyAlignment="1">
      <alignment horizontal="right"/>
    </xf>
    <xf numFmtId="0" fontId="4" fillId="0" borderId="12" xfId="0" applyFont="1" applyBorder="1" applyAlignment="1">
      <alignment wrapText="1"/>
    </xf>
    <xf numFmtId="14" fontId="2" fillId="0" borderId="0" xfId="0" applyNumberFormat="1" applyFont="1"/>
    <xf numFmtId="166" fontId="2" fillId="4" borderId="13" xfId="0" applyNumberFormat="1" applyFont="1" applyFill="1" applyBorder="1" applyAlignment="1" applyProtection="1">
      <alignment horizontal="right"/>
      <protection locked="0"/>
    </xf>
    <xf numFmtId="2" fontId="0" fillId="0" borderId="0" xfId="0" applyNumberFormat="1" applyAlignment="1">
      <alignment vertical="top"/>
    </xf>
    <xf numFmtId="2" fontId="0" fillId="0" borderId="0" xfId="0" applyNumberFormat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164" fontId="4" fillId="0" borderId="0" xfId="0" applyNumberFormat="1" applyFont="1"/>
    <xf numFmtId="169" fontId="0" fillId="0" borderId="0" xfId="2" applyNumberFormat="1" applyFont="1" applyFill="1" applyBorder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3" fillId="0" borderId="0" xfId="0" quotePrefix="1" applyFont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</cellXfs>
  <cellStyles count="3">
    <cellStyle name="Comma" xfId="2" builtinId="3"/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VV50"/>
  <sheetViews>
    <sheetView tabSelected="1" topLeftCell="A14" zoomScale="85" zoomScaleNormal="85" workbookViewId="0">
      <selection activeCell="C39" sqref="C39"/>
    </sheetView>
  </sheetViews>
  <sheetFormatPr defaultColWidth="9.109375" defaultRowHeight="14.4" x14ac:dyDescent="0.3"/>
  <cols>
    <col min="1" max="1" width="4" style="1" customWidth="1" collapsed="1"/>
    <col min="2" max="2" width="5.109375" customWidth="1" collapsed="1"/>
    <col min="3" max="3" width="14" customWidth="1" collapsed="1"/>
    <col min="4" max="4" width="3.44140625" customWidth="1" collapsed="1"/>
    <col min="5" max="5" width="5.5546875" customWidth="1" collapsed="1"/>
    <col min="6" max="6" width="6.88671875" customWidth="1" collapsed="1"/>
    <col min="7" max="7" width="27.109375" customWidth="1" collapsed="1"/>
    <col min="8" max="8" width="10" customWidth="1" collapsed="1"/>
    <col min="9" max="9" width="3.109375" customWidth="1" collapsed="1"/>
    <col min="10" max="10" width="3.44140625" customWidth="1" collapsed="1"/>
    <col min="11" max="11" width="9.6640625" bestFit="1" customWidth="1"/>
    <col min="12" max="12" width="11.33203125" customWidth="1" collapsed="1"/>
    <col min="13" max="13" width="3.109375" customWidth="1" collapsed="1"/>
    <col min="14" max="14" width="5.5546875" customWidth="1" collapsed="1"/>
    <col min="257" max="257" width="5.6640625" customWidth="1" collapsed="1"/>
    <col min="258" max="258" width="5.109375" customWidth="1" collapsed="1"/>
    <col min="259" max="259" width="14.5546875" customWidth="1" collapsed="1"/>
    <col min="260" max="260" width="3.44140625" customWidth="1" collapsed="1"/>
    <col min="261" max="261" width="5.5546875" customWidth="1" collapsed="1"/>
    <col min="262" max="262" width="6.88671875" customWidth="1" collapsed="1"/>
    <col min="263" max="263" width="27.109375" customWidth="1" collapsed="1"/>
    <col min="264" max="264" width="10" customWidth="1" collapsed="1"/>
    <col min="265" max="265" width="3.109375" customWidth="1" collapsed="1"/>
    <col min="266" max="266" width="3.44140625" customWidth="1" collapsed="1"/>
    <col min="268" max="268" width="11.33203125" customWidth="1" collapsed="1"/>
    <col min="269" max="269" width="3.109375" customWidth="1" collapsed="1"/>
    <col min="270" max="270" width="5.5546875" customWidth="1" collapsed="1"/>
    <col min="513" max="513" width="5.6640625" customWidth="1" collapsed="1"/>
    <col min="514" max="514" width="5.109375" customWidth="1" collapsed="1"/>
    <col min="515" max="515" width="14.5546875" customWidth="1" collapsed="1"/>
    <col min="516" max="516" width="3.44140625" customWidth="1" collapsed="1"/>
    <col min="517" max="517" width="5.5546875" customWidth="1" collapsed="1"/>
    <col min="518" max="518" width="6.88671875" customWidth="1" collapsed="1"/>
    <col min="519" max="519" width="27.109375" customWidth="1" collapsed="1"/>
    <col min="520" max="520" width="10" customWidth="1" collapsed="1"/>
    <col min="521" max="521" width="3.109375" customWidth="1" collapsed="1"/>
    <col min="522" max="522" width="3.44140625" customWidth="1" collapsed="1"/>
    <col min="524" max="524" width="11.33203125" customWidth="1" collapsed="1"/>
    <col min="525" max="525" width="3.109375" customWidth="1" collapsed="1"/>
    <col min="526" max="526" width="5.5546875" customWidth="1" collapsed="1"/>
    <col min="769" max="769" width="5.6640625" customWidth="1" collapsed="1"/>
    <col min="770" max="770" width="5.109375" customWidth="1" collapsed="1"/>
    <col min="771" max="771" width="14.5546875" customWidth="1" collapsed="1"/>
    <col min="772" max="772" width="3.44140625" customWidth="1" collapsed="1"/>
    <col min="773" max="773" width="5.5546875" customWidth="1" collapsed="1"/>
    <col min="774" max="774" width="6.88671875" customWidth="1" collapsed="1"/>
    <col min="775" max="775" width="27.109375" customWidth="1" collapsed="1"/>
    <col min="776" max="776" width="10" customWidth="1" collapsed="1"/>
    <col min="777" max="777" width="3.109375" customWidth="1" collapsed="1"/>
    <col min="778" max="778" width="3.44140625" customWidth="1" collapsed="1"/>
    <col min="780" max="780" width="11.33203125" customWidth="1" collapsed="1"/>
    <col min="781" max="781" width="3.109375" customWidth="1" collapsed="1"/>
    <col min="782" max="782" width="5.5546875" customWidth="1" collapsed="1"/>
    <col min="1025" max="1025" width="5.6640625" customWidth="1" collapsed="1"/>
    <col min="1026" max="1026" width="5.109375" customWidth="1" collapsed="1"/>
    <col min="1027" max="1027" width="14.5546875" customWidth="1" collapsed="1"/>
    <col min="1028" max="1028" width="3.44140625" customWidth="1" collapsed="1"/>
    <col min="1029" max="1029" width="5.5546875" customWidth="1" collapsed="1"/>
    <col min="1030" max="1030" width="6.88671875" customWidth="1" collapsed="1"/>
    <col min="1031" max="1031" width="27.109375" customWidth="1" collapsed="1"/>
    <col min="1032" max="1032" width="10" customWidth="1" collapsed="1"/>
    <col min="1033" max="1033" width="3.109375" customWidth="1" collapsed="1"/>
    <col min="1034" max="1034" width="3.44140625" customWidth="1" collapsed="1"/>
    <col min="1036" max="1036" width="11.33203125" customWidth="1" collapsed="1"/>
    <col min="1037" max="1037" width="3.109375" customWidth="1" collapsed="1"/>
    <col min="1038" max="1038" width="5.5546875" customWidth="1" collapsed="1"/>
    <col min="1281" max="1281" width="5.6640625" customWidth="1" collapsed="1"/>
    <col min="1282" max="1282" width="5.109375" customWidth="1" collapsed="1"/>
    <col min="1283" max="1283" width="14.5546875" customWidth="1" collapsed="1"/>
    <col min="1284" max="1284" width="3.44140625" customWidth="1" collapsed="1"/>
    <col min="1285" max="1285" width="5.5546875" customWidth="1" collapsed="1"/>
    <col min="1286" max="1286" width="6.88671875" customWidth="1" collapsed="1"/>
    <col min="1287" max="1287" width="27.109375" customWidth="1" collapsed="1"/>
    <col min="1288" max="1288" width="10" customWidth="1" collapsed="1"/>
    <col min="1289" max="1289" width="3.109375" customWidth="1" collapsed="1"/>
    <col min="1290" max="1290" width="3.44140625" customWidth="1" collapsed="1"/>
    <col min="1292" max="1292" width="11.33203125" customWidth="1" collapsed="1"/>
    <col min="1293" max="1293" width="3.109375" customWidth="1" collapsed="1"/>
    <col min="1294" max="1294" width="5.5546875" customWidth="1" collapsed="1"/>
    <col min="1537" max="1537" width="5.6640625" customWidth="1" collapsed="1"/>
    <col min="1538" max="1538" width="5.109375" customWidth="1" collapsed="1"/>
    <col min="1539" max="1539" width="14.5546875" customWidth="1" collapsed="1"/>
    <col min="1540" max="1540" width="3.44140625" customWidth="1" collapsed="1"/>
    <col min="1541" max="1541" width="5.5546875" customWidth="1" collapsed="1"/>
    <col min="1542" max="1542" width="6.88671875" customWidth="1" collapsed="1"/>
    <col min="1543" max="1543" width="27.109375" customWidth="1" collapsed="1"/>
    <col min="1544" max="1544" width="10" customWidth="1" collapsed="1"/>
    <col min="1545" max="1545" width="3.109375" customWidth="1" collapsed="1"/>
    <col min="1546" max="1546" width="3.44140625" customWidth="1" collapsed="1"/>
    <col min="1548" max="1548" width="11.33203125" customWidth="1" collapsed="1"/>
    <col min="1549" max="1549" width="3.109375" customWidth="1" collapsed="1"/>
    <col min="1550" max="1550" width="5.5546875" customWidth="1" collapsed="1"/>
    <col min="1793" max="1793" width="5.6640625" customWidth="1" collapsed="1"/>
    <col min="1794" max="1794" width="5.109375" customWidth="1" collapsed="1"/>
    <col min="1795" max="1795" width="14.5546875" customWidth="1" collapsed="1"/>
    <col min="1796" max="1796" width="3.44140625" customWidth="1" collapsed="1"/>
    <col min="1797" max="1797" width="5.5546875" customWidth="1" collapsed="1"/>
    <col min="1798" max="1798" width="6.88671875" customWidth="1" collapsed="1"/>
    <col min="1799" max="1799" width="27.109375" customWidth="1" collapsed="1"/>
    <col min="1800" max="1800" width="10" customWidth="1" collapsed="1"/>
    <col min="1801" max="1801" width="3.109375" customWidth="1" collapsed="1"/>
    <col min="1802" max="1802" width="3.44140625" customWidth="1" collapsed="1"/>
    <col min="1804" max="1804" width="11.33203125" customWidth="1" collapsed="1"/>
    <col min="1805" max="1805" width="3.109375" customWidth="1" collapsed="1"/>
    <col min="1806" max="1806" width="5.5546875" customWidth="1" collapsed="1"/>
    <col min="2049" max="2049" width="5.6640625" customWidth="1" collapsed="1"/>
    <col min="2050" max="2050" width="5.109375" customWidth="1" collapsed="1"/>
    <col min="2051" max="2051" width="14.5546875" customWidth="1" collapsed="1"/>
    <col min="2052" max="2052" width="3.44140625" customWidth="1" collapsed="1"/>
    <col min="2053" max="2053" width="5.5546875" customWidth="1" collapsed="1"/>
    <col min="2054" max="2054" width="6.88671875" customWidth="1" collapsed="1"/>
    <col min="2055" max="2055" width="27.109375" customWidth="1" collapsed="1"/>
    <col min="2056" max="2056" width="10" customWidth="1" collapsed="1"/>
    <col min="2057" max="2057" width="3.109375" customWidth="1" collapsed="1"/>
    <col min="2058" max="2058" width="3.44140625" customWidth="1" collapsed="1"/>
    <col min="2060" max="2060" width="11.33203125" customWidth="1" collapsed="1"/>
    <col min="2061" max="2061" width="3.109375" customWidth="1" collapsed="1"/>
    <col min="2062" max="2062" width="5.5546875" customWidth="1" collapsed="1"/>
    <col min="2305" max="2305" width="5.6640625" customWidth="1" collapsed="1"/>
    <col min="2306" max="2306" width="5.109375" customWidth="1" collapsed="1"/>
    <col min="2307" max="2307" width="14.5546875" customWidth="1" collapsed="1"/>
    <col min="2308" max="2308" width="3.44140625" customWidth="1" collapsed="1"/>
    <col min="2309" max="2309" width="5.5546875" customWidth="1" collapsed="1"/>
    <col min="2310" max="2310" width="6.88671875" customWidth="1" collapsed="1"/>
    <col min="2311" max="2311" width="27.109375" customWidth="1" collapsed="1"/>
    <col min="2312" max="2312" width="10" customWidth="1" collapsed="1"/>
    <col min="2313" max="2313" width="3.109375" customWidth="1" collapsed="1"/>
    <col min="2314" max="2314" width="3.44140625" customWidth="1" collapsed="1"/>
    <col min="2316" max="2316" width="11.33203125" customWidth="1" collapsed="1"/>
    <col min="2317" max="2317" width="3.109375" customWidth="1" collapsed="1"/>
    <col min="2318" max="2318" width="5.5546875" customWidth="1" collapsed="1"/>
    <col min="2561" max="2561" width="5.6640625" customWidth="1" collapsed="1"/>
    <col min="2562" max="2562" width="5.109375" customWidth="1" collapsed="1"/>
    <col min="2563" max="2563" width="14.5546875" customWidth="1" collapsed="1"/>
    <col min="2564" max="2564" width="3.44140625" customWidth="1" collapsed="1"/>
    <col min="2565" max="2565" width="5.5546875" customWidth="1" collapsed="1"/>
    <col min="2566" max="2566" width="6.88671875" customWidth="1" collapsed="1"/>
    <col min="2567" max="2567" width="27.109375" customWidth="1" collapsed="1"/>
    <col min="2568" max="2568" width="10" customWidth="1" collapsed="1"/>
    <col min="2569" max="2569" width="3.109375" customWidth="1" collapsed="1"/>
    <col min="2570" max="2570" width="3.44140625" customWidth="1" collapsed="1"/>
    <col min="2572" max="2572" width="11.33203125" customWidth="1" collapsed="1"/>
    <col min="2573" max="2573" width="3.109375" customWidth="1" collapsed="1"/>
    <col min="2574" max="2574" width="5.5546875" customWidth="1" collapsed="1"/>
    <col min="2817" max="2817" width="5.6640625" customWidth="1" collapsed="1"/>
    <col min="2818" max="2818" width="5.109375" customWidth="1" collapsed="1"/>
    <col min="2819" max="2819" width="14.5546875" customWidth="1" collapsed="1"/>
    <col min="2820" max="2820" width="3.44140625" customWidth="1" collapsed="1"/>
    <col min="2821" max="2821" width="5.5546875" customWidth="1" collapsed="1"/>
    <col min="2822" max="2822" width="6.88671875" customWidth="1" collapsed="1"/>
    <col min="2823" max="2823" width="27.109375" customWidth="1" collapsed="1"/>
    <col min="2824" max="2824" width="10" customWidth="1" collapsed="1"/>
    <col min="2825" max="2825" width="3.109375" customWidth="1" collapsed="1"/>
    <col min="2826" max="2826" width="3.44140625" customWidth="1" collapsed="1"/>
    <col min="2828" max="2828" width="11.33203125" customWidth="1" collapsed="1"/>
    <col min="2829" max="2829" width="3.109375" customWidth="1" collapsed="1"/>
    <col min="2830" max="2830" width="5.5546875" customWidth="1" collapsed="1"/>
    <col min="3073" max="3073" width="5.6640625" customWidth="1" collapsed="1"/>
    <col min="3074" max="3074" width="5.109375" customWidth="1" collapsed="1"/>
    <col min="3075" max="3075" width="14.5546875" customWidth="1" collapsed="1"/>
    <col min="3076" max="3076" width="3.44140625" customWidth="1" collapsed="1"/>
    <col min="3077" max="3077" width="5.5546875" customWidth="1" collapsed="1"/>
    <col min="3078" max="3078" width="6.88671875" customWidth="1" collapsed="1"/>
    <col min="3079" max="3079" width="27.109375" customWidth="1" collapsed="1"/>
    <col min="3080" max="3080" width="10" customWidth="1" collapsed="1"/>
    <col min="3081" max="3081" width="3.109375" customWidth="1" collapsed="1"/>
    <col min="3082" max="3082" width="3.44140625" customWidth="1" collapsed="1"/>
    <col min="3084" max="3084" width="11.33203125" customWidth="1" collapsed="1"/>
    <col min="3085" max="3085" width="3.109375" customWidth="1" collapsed="1"/>
    <col min="3086" max="3086" width="5.5546875" customWidth="1" collapsed="1"/>
    <col min="3329" max="3329" width="5.6640625" customWidth="1" collapsed="1"/>
    <col min="3330" max="3330" width="5.109375" customWidth="1" collapsed="1"/>
    <col min="3331" max="3331" width="14.5546875" customWidth="1" collapsed="1"/>
    <col min="3332" max="3332" width="3.44140625" customWidth="1" collapsed="1"/>
    <col min="3333" max="3333" width="5.5546875" customWidth="1" collapsed="1"/>
    <col min="3334" max="3334" width="6.88671875" customWidth="1" collapsed="1"/>
    <col min="3335" max="3335" width="27.109375" customWidth="1" collapsed="1"/>
    <col min="3336" max="3336" width="10" customWidth="1" collapsed="1"/>
    <col min="3337" max="3337" width="3.109375" customWidth="1" collapsed="1"/>
    <col min="3338" max="3338" width="3.44140625" customWidth="1" collapsed="1"/>
    <col min="3340" max="3340" width="11.33203125" customWidth="1" collapsed="1"/>
    <col min="3341" max="3341" width="3.109375" customWidth="1" collapsed="1"/>
    <col min="3342" max="3342" width="5.5546875" customWidth="1" collapsed="1"/>
    <col min="3585" max="3585" width="5.6640625" customWidth="1" collapsed="1"/>
    <col min="3586" max="3586" width="5.109375" customWidth="1" collapsed="1"/>
    <col min="3587" max="3587" width="14.5546875" customWidth="1" collapsed="1"/>
    <col min="3588" max="3588" width="3.44140625" customWidth="1" collapsed="1"/>
    <col min="3589" max="3589" width="5.5546875" customWidth="1" collapsed="1"/>
    <col min="3590" max="3590" width="6.88671875" customWidth="1" collapsed="1"/>
    <col min="3591" max="3591" width="27.109375" customWidth="1" collapsed="1"/>
    <col min="3592" max="3592" width="10" customWidth="1" collapsed="1"/>
    <col min="3593" max="3593" width="3.109375" customWidth="1" collapsed="1"/>
    <col min="3594" max="3594" width="3.44140625" customWidth="1" collapsed="1"/>
    <col min="3596" max="3596" width="11.33203125" customWidth="1" collapsed="1"/>
    <col min="3597" max="3597" width="3.109375" customWidth="1" collapsed="1"/>
    <col min="3598" max="3598" width="5.5546875" customWidth="1" collapsed="1"/>
    <col min="3841" max="3841" width="5.6640625" customWidth="1" collapsed="1"/>
    <col min="3842" max="3842" width="5.109375" customWidth="1" collapsed="1"/>
    <col min="3843" max="3843" width="14.5546875" customWidth="1" collapsed="1"/>
    <col min="3844" max="3844" width="3.44140625" customWidth="1" collapsed="1"/>
    <col min="3845" max="3845" width="5.5546875" customWidth="1" collapsed="1"/>
    <col min="3846" max="3846" width="6.88671875" customWidth="1" collapsed="1"/>
    <col min="3847" max="3847" width="27.109375" customWidth="1" collapsed="1"/>
    <col min="3848" max="3848" width="10" customWidth="1" collapsed="1"/>
    <col min="3849" max="3849" width="3.109375" customWidth="1" collapsed="1"/>
    <col min="3850" max="3850" width="3.44140625" customWidth="1" collapsed="1"/>
    <col min="3852" max="3852" width="11.33203125" customWidth="1" collapsed="1"/>
    <col min="3853" max="3853" width="3.109375" customWidth="1" collapsed="1"/>
    <col min="3854" max="3854" width="5.5546875" customWidth="1" collapsed="1"/>
    <col min="4097" max="4097" width="5.6640625" customWidth="1" collapsed="1"/>
    <col min="4098" max="4098" width="5.109375" customWidth="1" collapsed="1"/>
    <col min="4099" max="4099" width="14.5546875" customWidth="1" collapsed="1"/>
    <col min="4100" max="4100" width="3.44140625" customWidth="1" collapsed="1"/>
    <col min="4101" max="4101" width="5.5546875" customWidth="1" collapsed="1"/>
    <col min="4102" max="4102" width="6.88671875" customWidth="1" collapsed="1"/>
    <col min="4103" max="4103" width="27.109375" customWidth="1" collapsed="1"/>
    <col min="4104" max="4104" width="10" customWidth="1" collapsed="1"/>
    <col min="4105" max="4105" width="3.109375" customWidth="1" collapsed="1"/>
    <col min="4106" max="4106" width="3.44140625" customWidth="1" collapsed="1"/>
    <col min="4108" max="4108" width="11.33203125" customWidth="1" collapsed="1"/>
    <col min="4109" max="4109" width="3.109375" customWidth="1" collapsed="1"/>
    <col min="4110" max="4110" width="5.5546875" customWidth="1" collapsed="1"/>
    <col min="4353" max="4353" width="5.6640625" customWidth="1" collapsed="1"/>
    <col min="4354" max="4354" width="5.109375" customWidth="1" collapsed="1"/>
    <col min="4355" max="4355" width="14.5546875" customWidth="1" collapsed="1"/>
    <col min="4356" max="4356" width="3.44140625" customWidth="1" collapsed="1"/>
    <col min="4357" max="4357" width="5.5546875" customWidth="1" collapsed="1"/>
    <col min="4358" max="4358" width="6.88671875" customWidth="1" collapsed="1"/>
    <col min="4359" max="4359" width="27.109375" customWidth="1" collapsed="1"/>
    <col min="4360" max="4360" width="10" customWidth="1" collapsed="1"/>
    <col min="4361" max="4361" width="3.109375" customWidth="1" collapsed="1"/>
    <col min="4362" max="4362" width="3.44140625" customWidth="1" collapsed="1"/>
    <col min="4364" max="4364" width="11.33203125" customWidth="1" collapsed="1"/>
    <col min="4365" max="4365" width="3.109375" customWidth="1" collapsed="1"/>
    <col min="4366" max="4366" width="5.5546875" customWidth="1" collapsed="1"/>
    <col min="4609" max="4609" width="5.6640625" customWidth="1" collapsed="1"/>
    <col min="4610" max="4610" width="5.109375" customWidth="1" collapsed="1"/>
    <col min="4611" max="4611" width="14.5546875" customWidth="1" collapsed="1"/>
    <col min="4612" max="4612" width="3.44140625" customWidth="1" collapsed="1"/>
    <col min="4613" max="4613" width="5.5546875" customWidth="1" collapsed="1"/>
    <col min="4614" max="4614" width="6.88671875" customWidth="1" collapsed="1"/>
    <col min="4615" max="4615" width="27.109375" customWidth="1" collapsed="1"/>
    <col min="4616" max="4616" width="10" customWidth="1" collapsed="1"/>
    <col min="4617" max="4617" width="3.109375" customWidth="1" collapsed="1"/>
    <col min="4618" max="4618" width="3.44140625" customWidth="1" collapsed="1"/>
    <col min="4620" max="4620" width="11.33203125" customWidth="1" collapsed="1"/>
    <col min="4621" max="4621" width="3.109375" customWidth="1" collapsed="1"/>
    <col min="4622" max="4622" width="5.5546875" customWidth="1" collapsed="1"/>
    <col min="4865" max="4865" width="5.6640625" customWidth="1" collapsed="1"/>
    <col min="4866" max="4866" width="5.109375" customWidth="1" collapsed="1"/>
    <col min="4867" max="4867" width="14.5546875" customWidth="1" collapsed="1"/>
    <col min="4868" max="4868" width="3.44140625" customWidth="1" collapsed="1"/>
    <col min="4869" max="4869" width="5.5546875" customWidth="1" collapsed="1"/>
    <col min="4870" max="4870" width="6.88671875" customWidth="1" collapsed="1"/>
    <col min="4871" max="4871" width="27.109375" customWidth="1" collapsed="1"/>
    <col min="4872" max="4872" width="10" customWidth="1" collapsed="1"/>
    <col min="4873" max="4873" width="3.109375" customWidth="1" collapsed="1"/>
    <col min="4874" max="4874" width="3.44140625" customWidth="1" collapsed="1"/>
    <col min="4876" max="4876" width="11.33203125" customWidth="1" collapsed="1"/>
    <col min="4877" max="4877" width="3.109375" customWidth="1" collapsed="1"/>
    <col min="4878" max="4878" width="5.5546875" customWidth="1" collapsed="1"/>
    <col min="5121" max="5121" width="5.6640625" customWidth="1" collapsed="1"/>
    <col min="5122" max="5122" width="5.109375" customWidth="1" collapsed="1"/>
    <col min="5123" max="5123" width="14.5546875" customWidth="1" collapsed="1"/>
    <col min="5124" max="5124" width="3.44140625" customWidth="1" collapsed="1"/>
    <col min="5125" max="5125" width="5.5546875" customWidth="1" collapsed="1"/>
    <col min="5126" max="5126" width="6.88671875" customWidth="1" collapsed="1"/>
    <col min="5127" max="5127" width="27.109375" customWidth="1" collapsed="1"/>
    <col min="5128" max="5128" width="10" customWidth="1" collapsed="1"/>
    <col min="5129" max="5129" width="3.109375" customWidth="1" collapsed="1"/>
    <col min="5130" max="5130" width="3.44140625" customWidth="1" collapsed="1"/>
    <col min="5132" max="5132" width="11.33203125" customWidth="1" collapsed="1"/>
    <col min="5133" max="5133" width="3.109375" customWidth="1" collapsed="1"/>
    <col min="5134" max="5134" width="5.5546875" customWidth="1" collapsed="1"/>
    <col min="5377" max="5377" width="5.6640625" customWidth="1" collapsed="1"/>
    <col min="5378" max="5378" width="5.109375" customWidth="1" collapsed="1"/>
    <col min="5379" max="5379" width="14.5546875" customWidth="1" collapsed="1"/>
    <col min="5380" max="5380" width="3.44140625" customWidth="1" collapsed="1"/>
    <col min="5381" max="5381" width="5.5546875" customWidth="1" collapsed="1"/>
    <col min="5382" max="5382" width="6.88671875" customWidth="1" collapsed="1"/>
    <col min="5383" max="5383" width="27.109375" customWidth="1" collapsed="1"/>
    <col min="5384" max="5384" width="10" customWidth="1" collapsed="1"/>
    <col min="5385" max="5385" width="3.109375" customWidth="1" collapsed="1"/>
    <col min="5386" max="5386" width="3.44140625" customWidth="1" collapsed="1"/>
    <col min="5388" max="5388" width="11.33203125" customWidth="1" collapsed="1"/>
    <col min="5389" max="5389" width="3.109375" customWidth="1" collapsed="1"/>
    <col min="5390" max="5390" width="5.5546875" customWidth="1" collapsed="1"/>
    <col min="5633" max="5633" width="5.6640625" customWidth="1" collapsed="1"/>
    <col min="5634" max="5634" width="5.109375" customWidth="1" collapsed="1"/>
    <col min="5635" max="5635" width="14.5546875" customWidth="1" collapsed="1"/>
    <col min="5636" max="5636" width="3.44140625" customWidth="1" collapsed="1"/>
    <col min="5637" max="5637" width="5.5546875" customWidth="1" collapsed="1"/>
    <col min="5638" max="5638" width="6.88671875" customWidth="1" collapsed="1"/>
    <col min="5639" max="5639" width="27.109375" customWidth="1" collapsed="1"/>
    <col min="5640" max="5640" width="10" customWidth="1" collapsed="1"/>
    <col min="5641" max="5641" width="3.109375" customWidth="1" collapsed="1"/>
    <col min="5642" max="5642" width="3.44140625" customWidth="1" collapsed="1"/>
    <col min="5644" max="5644" width="11.33203125" customWidth="1" collapsed="1"/>
    <col min="5645" max="5645" width="3.109375" customWidth="1" collapsed="1"/>
    <col min="5646" max="5646" width="5.5546875" customWidth="1" collapsed="1"/>
    <col min="5889" max="5889" width="5.6640625" customWidth="1" collapsed="1"/>
    <col min="5890" max="5890" width="5.109375" customWidth="1" collapsed="1"/>
    <col min="5891" max="5891" width="14.5546875" customWidth="1" collapsed="1"/>
    <col min="5892" max="5892" width="3.44140625" customWidth="1" collapsed="1"/>
    <col min="5893" max="5893" width="5.5546875" customWidth="1" collapsed="1"/>
    <col min="5894" max="5894" width="6.88671875" customWidth="1" collapsed="1"/>
    <col min="5895" max="5895" width="27.109375" customWidth="1" collapsed="1"/>
    <col min="5896" max="5896" width="10" customWidth="1" collapsed="1"/>
    <col min="5897" max="5897" width="3.109375" customWidth="1" collapsed="1"/>
    <col min="5898" max="5898" width="3.44140625" customWidth="1" collapsed="1"/>
    <col min="5900" max="5900" width="11.33203125" customWidth="1" collapsed="1"/>
    <col min="5901" max="5901" width="3.109375" customWidth="1" collapsed="1"/>
    <col min="5902" max="5902" width="5.5546875" customWidth="1" collapsed="1"/>
    <col min="6145" max="6145" width="5.6640625" customWidth="1" collapsed="1"/>
    <col min="6146" max="6146" width="5.109375" customWidth="1" collapsed="1"/>
    <col min="6147" max="6147" width="14.5546875" customWidth="1" collapsed="1"/>
    <col min="6148" max="6148" width="3.44140625" customWidth="1" collapsed="1"/>
    <col min="6149" max="6149" width="5.5546875" customWidth="1" collapsed="1"/>
    <col min="6150" max="6150" width="6.88671875" customWidth="1" collapsed="1"/>
    <col min="6151" max="6151" width="27.109375" customWidth="1" collapsed="1"/>
    <col min="6152" max="6152" width="10" customWidth="1" collapsed="1"/>
    <col min="6153" max="6153" width="3.109375" customWidth="1" collapsed="1"/>
    <col min="6154" max="6154" width="3.44140625" customWidth="1" collapsed="1"/>
    <col min="6156" max="6156" width="11.33203125" customWidth="1" collapsed="1"/>
    <col min="6157" max="6157" width="3.109375" customWidth="1" collapsed="1"/>
    <col min="6158" max="6158" width="5.5546875" customWidth="1" collapsed="1"/>
    <col min="6401" max="6401" width="5.6640625" customWidth="1" collapsed="1"/>
    <col min="6402" max="6402" width="5.109375" customWidth="1" collapsed="1"/>
    <col min="6403" max="6403" width="14.5546875" customWidth="1" collapsed="1"/>
    <col min="6404" max="6404" width="3.44140625" customWidth="1" collapsed="1"/>
    <col min="6405" max="6405" width="5.5546875" customWidth="1" collapsed="1"/>
    <col min="6406" max="6406" width="6.88671875" customWidth="1" collapsed="1"/>
    <col min="6407" max="6407" width="27.109375" customWidth="1" collapsed="1"/>
    <col min="6408" max="6408" width="10" customWidth="1" collapsed="1"/>
    <col min="6409" max="6409" width="3.109375" customWidth="1" collapsed="1"/>
    <col min="6410" max="6410" width="3.44140625" customWidth="1" collapsed="1"/>
    <col min="6412" max="6412" width="11.33203125" customWidth="1" collapsed="1"/>
    <col min="6413" max="6413" width="3.109375" customWidth="1" collapsed="1"/>
    <col min="6414" max="6414" width="5.5546875" customWidth="1" collapsed="1"/>
    <col min="6657" max="6657" width="5.6640625" customWidth="1" collapsed="1"/>
    <col min="6658" max="6658" width="5.109375" customWidth="1" collapsed="1"/>
    <col min="6659" max="6659" width="14.5546875" customWidth="1" collapsed="1"/>
    <col min="6660" max="6660" width="3.44140625" customWidth="1" collapsed="1"/>
    <col min="6661" max="6661" width="5.5546875" customWidth="1" collapsed="1"/>
    <col min="6662" max="6662" width="6.88671875" customWidth="1" collapsed="1"/>
    <col min="6663" max="6663" width="27.109375" customWidth="1" collapsed="1"/>
    <col min="6664" max="6664" width="10" customWidth="1" collapsed="1"/>
    <col min="6665" max="6665" width="3.109375" customWidth="1" collapsed="1"/>
    <col min="6666" max="6666" width="3.44140625" customWidth="1" collapsed="1"/>
    <col min="6668" max="6668" width="11.33203125" customWidth="1" collapsed="1"/>
    <col min="6669" max="6669" width="3.109375" customWidth="1" collapsed="1"/>
    <col min="6670" max="6670" width="5.5546875" customWidth="1" collapsed="1"/>
    <col min="6913" max="6913" width="5.6640625" customWidth="1" collapsed="1"/>
    <col min="6914" max="6914" width="5.109375" customWidth="1" collapsed="1"/>
    <col min="6915" max="6915" width="14.5546875" customWidth="1" collapsed="1"/>
    <col min="6916" max="6916" width="3.44140625" customWidth="1" collapsed="1"/>
    <col min="6917" max="6917" width="5.5546875" customWidth="1" collapsed="1"/>
    <col min="6918" max="6918" width="6.88671875" customWidth="1" collapsed="1"/>
    <col min="6919" max="6919" width="27.109375" customWidth="1" collapsed="1"/>
    <col min="6920" max="6920" width="10" customWidth="1" collapsed="1"/>
    <col min="6921" max="6921" width="3.109375" customWidth="1" collapsed="1"/>
    <col min="6922" max="6922" width="3.44140625" customWidth="1" collapsed="1"/>
    <col min="6924" max="6924" width="11.33203125" customWidth="1" collapsed="1"/>
    <col min="6925" max="6925" width="3.109375" customWidth="1" collapsed="1"/>
    <col min="6926" max="6926" width="5.5546875" customWidth="1" collapsed="1"/>
    <col min="7169" max="7169" width="5.6640625" customWidth="1" collapsed="1"/>
    <col min="7170" max="7170" width="5.109375" customWidth="1" collapsed="1"/>
    <col min="7171" max="7171" width="14.5546875" customWidth="1" collapsed="1"/>
    <col min="7172" max="7172" width="3.44140625" customWidth="1" collapsed="1"/>
    <col min="7173" max="7173" width="5.5546875" customWidth="1" collapsed="1"/>
    <col min="7174" max="7174" width="6.88671875" customWidth="1" collapsed="1"/>
    <col min="7175" max="7175" width="27.109375" customWidth="1" collapsed="1"/>
    <col min="7176" max="7176" width="10" customWidth="1" collapsed="1"/>
    <col min="7177" max="7177" width="3.109375" customWidth="1" collapsed="1"/>
    <col min="7178" max="7178" width="3.44140625" customWidth="1" collapsed="1"/>
    <col min="7180" max="7180" width="11.33203125" customWidth="1" collapsed="1"/>
    <col min="7181" max="7181" width="3.109375" customWidth="1" collapsed="1"/>
    <col min="7182" max="7182" width="5.5546875" customWidth="1" collapsed="1"/>
    <col min="7425" max="7425" width="5.6640625" customWidth="1" collapsed="1"/>
    <col min="7426" max="7426" width="5.109375" customWidth="1" collapsed="1"/>
    <col min="7427" max="7427" width="14.5546875" customWidth="1" collapsed="1"/>
    <col min="7428" max="7428" width="3.44140625" customWidth="1" collapsed="1"/>
    <col min="7429" max="7429" width="5.5546875" customWidth="1" collapsed="1"/>
    <col min="7430" max="7430" width="6.88671875" customWidth="1" collapsed="1"/>
    <col min="7431" max="7431" width="27.109375" customWidth="1" collapsed="1"/>
    <col min="7432" max="7432" width="10" customWidth="1" collapsed="1"/>
    <col min="7433" max="7433" width="3.109375" customWidth="1" collapsed="1"/>
    <col min="7434" max="7434" width="3.44140625" customWidth="1" collapsed="1"/>
    <col min="7436" max="7436" width="11.33203125" customWidth="1" collapsed="1"/>
    <col min="7437" max="7437" width="3.109375" customWidth="1" collapsed="1"/>
    <col min="7438" max="7438" width="5.5546875" customWidth="1" collapsed="1"/>
    <col min="7681" max="7681" width="5.6640625" customWidth="1" collapsed="1"/>
    <col min="7682" max="7682" width="5.109375" customWidth="1" collapsed="1"/>
    <col min="7683" max="7683" width="14.5546875" customWidth="1" collapsed="1"/>
    <col min="7684" max="7684" width="3.44140625" customWidth="1" collapsed="1"/>
    <col min="7685" max="7685" width="5.5546875" customWidth="1" collapsed="1"/>
    <col min="7686" max="7686" width="6.88671875" customWidth="1" collapsed="1"/>
    <col min="7687" max="7687" width="27.109375" customWidth="1" collapsed="1"/>
    <col min="7688" max="7688" width="10" customWidth="1" collapsed="1"/>
    <col min="7689" max="7689" width="3.109375" customWidth="1" collapsed="1"/>
    <col min="7690" max="7690" width="3.44140625" customWidth="1" collapsed="1"/>
    <col min="7692" max="7692" width="11.33203125" customWidth="1" collapsed="1"/>
    <col min="7693" max="7693" width="3.109375" customWidth="1" collapsed="1"/>
    <col min="7694" max="7694" width="5.5546875" customWidth="1" collapsed="1"/>
    <col min="7937" max="7937" width="5.6640625" customWidth="1" collapsed="1"/>
    <col min="7938" max="7938" width="5.109375" customWidth="1" collapsed="1"/>
    <col min="7939" max="7939" width="14.5546875" customWidth="1" collapsed="1"/>
    <col min="7940" max="7940" width="3.44140625" customWidth="1" collapsed="1"/>
    <col min="7941" max="7941" width="5.5546875" customWidth="1" collapsed="1"/>
    <col min="7942" max="7942" width="6.88671875" customWidth="1" collapsed="1"/>
    <col min="7943" max="7943" width="27.109375" customWidth="1" collapsed="1"/>
    <col min="7944" max="7944" width="10" customWidth="1" collapsed="1"/>
    <col min="7945" max="7945" width="3.109375" customWidth="1" collapsed="1"/>
    <col min="7946" max="7946" width="3.44140625" customWidth="1" collapsed="1"/>
    <col min="7948" max="7948" width="11.33203125" customWidth="1" collapsed="1"/>
    <col min="7949" max="7949" width="3.109375" customWidth="1" collapsed="1"/>
    <col min="7950" max="7950" width="5.5546875" customWidth="1" collapsed="1"/>
    <col min="8193" max="8193" width="5.6640625" customWidth="1" collapsed="1"/>
    <col min="8194" max="8194" width="5.109375" customWidth="1" collapsed="1"/>
    <col min="8195" max="8195" width="14.5546875" customWidth="1" collapsed="1"/>
    <col min="8196" max="8196" width="3.44140625" customWidth="1" collapsed="1"/>
    <col min="8197" max="8197" width="5.5546875" customWidth="1" collapsed="1"/>
    <col min="8198" max="8198" width="6.88671875" customWidth="1" collapsed="1"/>
    <col min="8199" max="8199" width="27.109375" customWidth="1" collapsed="1"/>
    <col min="8200" max="8200" width="10" customWidth="1" collapsed="1"/>
    <col min="8201" max="8201" width="3.109375" customWidth="1" collapsed="1"/>
    <col min="8202" max="8202" width="3.44140625" customWidth="1" collapsed="1"/>
    <col min="8204" max="8204" width="11.33203125" customWidth="1" collapsed="1"/>
    <col min="8205" max="8205" width="3.109375" customWidth="1" collapsed="1"/>
    <col min="8206" max="8206" width="5.5546875" customWidth="1" collapsed="1"/>
    <col min="8449" max="8449" width="5.6640625" customWidth="1" collapsed="1"/>
    <col min="8450" max="8450" width="5.109375" customWidth="1" collapsed="1"/>
    <col min="8451" max="8451" width="14.5546875" customWidth="1" collapsed="1"/>
    <col min="8452" max="8452" width="3.44140625" customWidth="1" collapsed="1"/>
    <col min="8453" max="8453" width="5.5546875" customWidth="1" collapsed="1"/>
    <col min="8454" max="8454" width="6.88671875" customWidth="1" collapsed="1"/>
    <col min="8455" max="8455" width="27.109375" customWidth="1" collapsed="1"/>
    <col min="8456" max="8456" width="10" customWidth="1" collapsed="1"/>
    <col min="8457" max="8457" width="3.109375" customWidth="1" collapsed="1"/>
    <col min="8458" max="8458" width="3.44140625" customWidth="1" collapsed="1"/>
    <col min="8460" max="8460" width="11.33203125" customWidth="1" collapsed="1"/>
    <col min="8461" max="8461" width="3.109375" customWidth="1" collapsed="1"/>
    <col min="8462" max="8462" width="5.5546875" customWidth="1" collapsed="1"/>
    <col min="8705" max="8705" width="5.6640625" customWidth="1" collapsed="1"/>
    <col min="8706" max="8706" width="5.109375" customWidth="1" collapsed="1"/>
    <col min="8707" max="8707" width="14.5546875" customWidth="1" collapsed="1"/>
    <col min="8708" max="8708" width="3.44140625" customWidth="1" collapsed="1"/>
    <col min="8709" max="8709" width="5.5546875" customWidth="1" collapsed="1"/>
    <col min="8710" max="8710" width="6.88671875" customWidth="1" collapsed="1"/>
    <col min="8711" max="8711" width="27.109375" customWidth="1" collapsed="1"/>
    <col min="8712" max="8712" width="10" customWidth="1" collapsed="1"/>
    <col min="8713" max="8713" width="3.109375" customWidth="1" collapsed="1"/>
    <col min="8714" max="8714" width="3.44140625" customWidth="1" collapsed="1"/>
    <col min="8716" max="8716" width="11.33203125" customWidth="1" collapsed="1"/>
    <col min="8717" max="8717" width="3.109375" customWidth="1" collapsed="1"/>
    <col min="8718" max="8718" width="5.5546875" customWidth="1" collapsed="1"/>
    <col min="8961" max="8961" width="5.6640625" customWidth="1" collapsed="1"/>
    <col min="8962" max="8962" width="5.109375" customWidth="1" collapsed="1"/>
    <col min="8963" max="8963" width="14.5546875" customWidth="1" collapsed="1"/>
    <col min="8964" max="8964" width="3.44140625" customWidth="1" collapsed="1"/>
    <col min="8965" max="8965" width="5.5546875" customWidth="1" collapsed="1"/>
    <col min="8966" max="8966" width="6.88671875" customWidth="1" collapsed="1"/>
    <col min="8967" max="8967" width="27.109375" customWidth="1" collapsed="1"/>
    <col min="8968" max="8968" width="10" customWidth="1" collapsed="1"/>
    <col min="8969" max="8969" width="3.109375" customWidth="1" collapsed="1"/>
    <col min="8970" max="8970" width="3.44140625" customWidth="1" collapsed="1"/>
    <col min="8972" max="8972" width="11.33203125" customWidth="1" collapsed="1"/>
    <col min="8973" max="8973" width="3.109375" customWidth="1" collapsed="1"/>
    <col min="8974" max="8974" width="5.5546875" customWidth="1" collapsed="1"/>
    <col min="9217" max="9217" width="5.6640625" customWidth="1" collapsed="1"/>
    <col min="9218" max="9218" width="5.109375" customWidth="1" collapsed="1"/>
    <col min="9219" max="9219" width="14.5546875" customWidth="1" collapsed="1"/>
    <col min="9220" max="9220" width="3.44140625" customWidth="1" collapsed="1"/>
    <col min="9221" max="9221" width="5.5546875" customWidth="1" collapsed="1"/>
    <col min="9222" max="9222" width="6.88671875" customWidth="1" collapsed="1"/>
    <col min="9223" max="9223" width="27.109375" customWidth="1" collapsed="1"/>
    <col min="9224" max="9224" width="10" customWidth="1" collapsed="1"/>
    <col min="9225" max="9225" width="3.109375" customWidth="1" collapsed="1"/>
    <col min="9226" max="9226" width="3.44140625" customWidth="1" collapsed="1"/>
    <col min="9228" max="9228" width="11.33203125" customWidth="1" collapsed="1"/>
    <col min="9229" max="9229" width="3.109375" customWidth="1" collapsed="1"/>
    <col min="9230" max="9230" width="5.5546875" customWidth="1" collapsed="1"/>
    <col min="9473" max="9473" width="5.6640625" customWidth="1" collapsed="1"/>
    <col min="9474" max="9474" width="5.109375" customWidth="1" collapsed="1"/>
    <col min="9475" max="9475" width="14.5546875" customWidth="1" collapsed="1"/>
    <col min="9476" max="9476" width="3.44140625" customWidth="1" collapsed="1"/>
    <col min="9477" max="9477" width="5.5546875" customWidth="1" collapsed="1"/>
    <col min="9478" max="9478" width="6.88671875" customWidth="1" collapsed="1"/>
    <col min="9479" max="9479" width="27.109375" customWidth="1" collapsed="1"/>
    <col min="9480" max="9480" width="10" customWidth="1" collapsed="1"/>
    <col min="9481" max="9481" width="3.109375" customWidth="1" collapsed="1"/>
    <col min="9482" max="9482" width="3.44140625" customWidth="1" collapsed="1"/>
    <col min="9484" max="9484" width="11.33203125" customWidth="1" collapsed="1"/>
    <col min="9485" max="9485" width="3.109375" customWidth="1" collapsed="1"/>
    <col min="9486" max="9486" width="5.5546875" customWidth="1" collapsed="1"/>
    <col min="9729" max="9729" width="5.6640625" customWidth="1" collapsed="1"/>
    <col min="9730" max="9730" width="5.109375" customWidth="1" collapsed="1"/>
    <col min="9731" max="9731" width="14.5546875" customWidth="1" collapsed="1"/>
    <col min="9732" max="9732" width="3.44140625" customWidth="1" collapsed="1"/>
    <col min="9733" max="9733" width="5.5546875" customWidth="1" collapsed="1"/>
    <col min="9734" max="9734" width="6.88671875" customWidth="1" collapsed="1"/>
    <col min="9735" max="9735" width="27.109375" customWidth="1" collapsed="1"/>
    <col min="9736" max="9736" width="10" customWidth="1" collapsed="1"/>
    <col min="9737" max="9737" width="3.109375" customWidth="1" collapsed="1"/>
    <col min="9738" max="9738" width="3.44140625" customWidth="1" collapsed="1"/>
    <col min="9740" max="9740" width="11.33203125" customWidth="1" collapsed="1"/>
    <col min="9741" max="9741" width="3.109375" customWidth="1" collapsed="1"/>
    <col min="9742" max="9742" width="5.5546875" customWidth="1" collapsed="1"/>
    <col min="9985" max="9985" width="5.6640625" customWidth="1" collapsed="1"/>
    <col min="9986" max="9986" width="5.109375" customWidth="1" collapsed="1"/>
    <col min="9987" max="9987" width="14.5546875" customWidth="1" collapsed="1"/>
    <col min="9988" max="9988" width="3.44140625" customWidth="1" collapsed="1"/>
    <col min="9989" max="9989" width="5.5546875" customWidth="1" collapsed="1"/>
    <col min="9990" max="9990" width="6.88671875" customWidth="1" collapsed="1"/>
    <col min="9991" max="9991" width="27.109375" customWidth="1" collapsed="1"/>
    <col min="9992" max="9992" width="10" customWidth="1" collapsed="1"/>
    <col min="9993" max="9993" width="3.109375" customWidth="1" collapsed="1"/>
    <col min="9994" max="9994" width="3.44140625" customWidth="1" collapsed="1"/>
    <col min="9996" max="9996" width="11.33203125" customWidth="1" collapsed="1"/>
    <col min="9997" max="9997" width="3.109375" customWidth="1" collapsed="1"/>
    <col min="9998" max="9998" width="5.5546875" customWidth="1" collapsed="1"/>
    <col min="10241" max="10241" width="5.6640625" customWidth="1" collapsed="1"/>
    <col min="10242" max="10242" width="5.109375" customWidth="1" collapsed="1"/>
    <col min="10243" max="10243" width="14.5546875" customWidth="1" collapsed="1"/>
    <col min="10244" max="10244" width="3.44140625" customWidth="1" collapsed="1"/>
    <col min="10245" max="10245" width="5.5546875" customWidth="1" collapsed="1"/>
    <col min="10246" max="10246" width="6.88671875" customWidth="1" collapsed="1"/>
    <col min="10247" max="10247" width="27.109375" customWidth="1" collapsed="1"/>
    <col min="10248" max="10248" width="10" customWidth="1" collapsed="1"/>
    <col min="10249" max="10249" width="3.109375" customWidth="1" collapsed="1"/>
    <col min="10250" max="10250" width="3.44140625" customWidth="1" collapsed="1"/>
    <col min="10252" max="10252" width="11.33203125" customWidth="1" collapsed="1"/>
    <col min="10253" max="10253" width="3.109375" customWidth="1" collapsed="1"/>
    <col min="10254" max="10254" width="5.5546875" customWidth="1" collapsed="1"/>
    <col min="10497" max="10497" width="5.6640625" customWidth="1" collapsed="1"/>
    <col min="10498" max="10498" width="5.109375" customWidth="1" collapsed="1"/>
    <col min="10499" max="10499" width="14.5546875" customWidth="1" collapsed="1"/>
    <col min="10500" max="10500" width="3.44140625" customWidth="1" collapsed="1"/>
    <col min="10501" max="10501" width="5.5546875" customWidth="1" collapsed="1"/>
    <col min="10502" max="10502" width="6.88671875" customWidth="1" collapsed="1"/>
    <col min="10503" max="10503" width="27.109375" customWidth="1" collapsed="1"/>
    <col min="10504" max="10504" width="10" customWidth="1" collapsed="1"/>
    <col min="10505" max="10505" width="3.109375" customWidth="1" collapsed="1"/>
    <col min="10506" max="10506" width="3.44140625" customWidth="1" collapsed="1"/>
    <col min="10508" max="10508" width="11.33203125" customWidth="1" collapsed="1"/>
    <col min="10509" max="10509" width="3.109375" customWidth="1" collapsed="1"/>
    <col min="10510" max="10510" width="5.5546875" customWidth="1" collapsed="1"/>
    <col min="10753" max="10753" width="5.6640625" customWidth="1" collapsed="1"/>
    <col min="10754" max="10754" width="5.109375" customWidth="1" collapsed="1"/>
    <col min="10755" max="10755" width="14.5546875" customWidth="1" collapsed="1"/>
    <col min="10756" max="10756" width="3.44140625" customWidth="1" collapsed="1"/>
    <col min="10757" max="10757" width="5.5546875" customWidth="1" collapsed="1"/>
    <col min="10758" max="10758" width="6.88671875" customWidth="1" collapsed="1"/>
    <col min="10759" max="10759" width="27.109375" customWidth="1" collapsed="1"/>
    <col min="10760" max="10760" width="10" customWidth="1" collapsed="1"/>
    <col min="10761" max="10761" width="3.109375" customWidth="1" collapsed="1"/>
    <col min="10762" max="10762" width="3.44140625" customWidth="1" collapsed="1"/>
    <col min="10764" max="10764" width="11.33203125" customWidth="1" collapsed="1"/>
    <col min="10765" max="10765" width="3.109375" customWidth="1" collapsed="1"/>
    <col min="10766" max="10766" width="5.5546875" customWidth="1" collapsed="1"/>
    <col min="11009" max="11009" width="5.6640625" customWidth="1" collapsed="1"/>
    <col min="11010" max="11010" width="5.109375" customWidth="1" collapsed="1"/>
    <col min="11011" max="11011" width="14.5546875" customWidth="1" collapsed="1"/>
    <col min="11012" max="11012" width="3.44140625" customWidth="1" collapsed="1"/>
    <col min="11013" max="11013" width="5.5546875" customWidth="1" collapsed="1"/>
    <col min="11014" max="11014" width="6.88671875" customWidth="1" collapsed="1"/>
    <col min="11015" max="11015" width="27.109375" customWidth="1" collapsed="1"/>
    <col min="11016" max="11016" width="10" customWidth="1" collapsed="1"/>
    <col min="11017" max="11017" width="3.109375" customWidth="1" collapsed="1"/>
    <col min="11018" max="11018" width="3.44140625" customWidth="1" collapsed="1"/>
    <col min="11020" max="11020" width="11.33203125" customWidth="1" collapsed="1"/>
    <col min="11021" max="11021" width="3.109375" customWidth="1" collapsed="1"/>
    <col min="11022" max="11022" width="5.5546875" customWidth="1" collapsed="1"/>
    <col min="11265" max="11265" width="5.6640625" customWidth="1" collapsed="1"/>
    <col min="11266" max="11266" width="5.109375" customWidth="1" collapsed="1"/>
    <col min="11267" max="11267" width="14.5546875" customWidth="1" collapsed="1"/>
    <col min="11268" max="11268" width="3.44140625" customWidth="1" collapsed="1"/>
    <col min="11269" max="11269" width="5.5546875" customWidth="1" collapsed="1"/>
    <col min="11270" max="11270" width="6.88671875" customWidth="1" collapsed="1"/>
    <col min="11271" max="11271" width="27.109375" customWidth="1" collapsed="1"/>
    <col min="11272" max="11272" width="10" customWidth="1" collapsed="1"/>
    <col min="11273" max="11273" width="3.109375" customWidth="1" collapsed="1"/>
    <col min="11274" max="11274" width="3.44140625" customWidth="1" collapsed="1"/>
    <col min="11276" max="11276" width="11.33203125" customWidth="1" collapsed="1"/>
    <col min="11277" max="11277" width="3.109375" customWidth="1" collapsed="1"/>
    <col min="11278" max="11278" width="5.5546875" customWidth="1" collapsed="1"/>
    <col min="11521" max="11521" width="5.6640625" customWidth="1" collapsed="1"/>
    <col min="11522" max="11522" width="5.109375" customWidth="1" collapsed="1"/>
    <col min="11523" max="11523" width="14.5546875" customWidth="1" collapsed="1"/>
    <col min="11524" max="11524" width="3.44140625" customWidth="1" collapsed="1"/>
    <col min="11525" max="11525" width="5.5546875" customWidth="1" collapsed="1"/>
    <col min="11526" max="11526" width="6.88671875" customWidth="1" collapsed="1"/>
    <col min="11527" max="11527" width="27.109375" customWidth="1" collapsed="1"/>
    <col min="11528" max="11528" width="10" customWidth="1" collapsed="1"/>
    <col min="11529" max="11529" width="3.109375" customWidth="1" collapsed="1"/>
    <col min="11530" max="11530" width="3.44140625" customWidth="1" collapsed="1"/>
    <col min="11532" max="11532" width="11.33203125" customWidth="1" collapsed="1"/>
    <col min="11533" max="11533" width="3.109375" customWidth="1" collapsed="1"/>
    <col min="11534" max="11534" width="5.5546875" customWidth="1" collapsed="1"/>
    <col min="11777" max="11777" width="5.6640625" customWidth="1" collapsed="1"/>
    <col min="11778" max="11778" width="5.109375" customWidth="1" collapsed="1"/>
    <col min="11779" max="11779" width="14.5546875" customWidth="1" collapsed="1"/>
    <col min="11780" max="11780" width="3.44140625" customWidth="1" collapsed="1"/>
    <col min="11781" max="11781" width="5.5546875" customWidth="1" collapsed="1"/>
    <col min="11782" max="11782" width="6.88671875" customWidth="1" collapsed="1"/>
    <col min="11783" max="11783" width="27.109375" customWidth="1" collapsed="1"/>
    <col min="11784" max="11784" width="10" customWidth="1" collapsed="1"/>
    <col min="11785" max="11785" width="3.109375" customWidth="1" collapsed="1"/>
    <col min="11786" max="11786" width="3.44140625" customWidth="1" collapsed="1"/>
    <col min="11788" max="11788" width="11.33203125" customWidth="1" collapsed="1"/>
    <col min="11789" max="11789" width="3.109375" customWidth="1" collapsed="1"/>
    <col min="11790" max="11790" width="5.5546875" customWidth="1" collapsed="1"/>
    <col min="12033" max="12033" width="5.6640625" customWidth="1" collapsed="1"/>
    <col min="12034" max="12034" width="5.109375" customWidth="1" collapsed="1"/>
    <col min="12035" max="12035" width="14.5546875" customWidth="1" collapsed="1"/>
    <col min="12036" max="12036" width="3.44140625" customWidth="1" collapsed="1"/>
    <col min="12037" max="12037" width="5.5546875" customWidth="1" collapsed="1"/>
    <col min="12038" max="12038" width="6.88671875" customWidth="1" collapsed="1"/>
    <col min="12039" max="12039" width="27.109375" customWidth="1" collapsed="1"/>
    <col min="12040" max="12040" width="10" customWidth="1" collapsed="1"/>
    <col min="12041" max="12041" width="3.109375" customWidth="1" collapsed="1"/>
    <col min="12042" max="12042" width="3.44140625" customWidth="1" collapsed="1"/>
    <col min="12044" max="12044" width="11.33203125" customWidth="1" collapsed="1"/>
    <col min="12045" max="12045" width="3.109375" customWidth="1" collapsed="1"/>
    <col min="12046" max="12046" width="5.5546875" customWidth="1" collapsed="1"/>
    <col min="12289" max="12289" width="5.6640625" customWidth="1" collapsed="1"/>
    <col min="12290" max="12290" width="5.109375" customWidth="1" collapsed="1"/>
    <col min="12291" max="12291" width="14.5546875" customWidth="1" collapsed="1"/>
    <col min="12292" max="12292" width="3.44140625" customWidth="1" collapsed="1"/>
    <col min="12293" max="12293" width="5.5546875" customWidth="1" collapsed="1"/>
    <col min="12294" max="12294" width="6.88671875" customWidth="1" collapsed="1"/>
    <col min="12295" max="12295" width="27.109375" customWidth="1" collapsed="1"/>
    <col min="12296" max="12296" width="10" customWidth="1" collapsed="1"/>
    <col min="12297" max="12297" width="3.109375" customWidth="1" collapsed="1"/>
    <col min="12298" max="12298" width="3.44140625" customWidth="1" collapsed="1"/>
    <col min="12300" max="12300" width="11.33203125" customWidth="1" collapsed="1"/>
    <col min="12301" max="12301" width="3.109375" customWidth="1" collapsed="1"/>
    <col min="12302" max="12302" width="5.5546875" customWidth="1" collapsed="1"/>
    <col min="12545" max="12545" width="5.6640625" customWidth="1" collapsed="1"/>
    <col min="12546" max="12546" width="5.109375" customWidth="1" collapsed="1"/>
    <col min="12547" max="12547" width="14.5546875" customWidth="1" collapsed="1"/>
    <col min="12548" max="12548" width="3.44140625" customWidth="1" collapsed="1"/>
    <col min="12549" max="12549" width="5.5546875" customWidth="1" collapsed="1"/>
    <col min="12550" max="12550" width="6.88671875" customWidth="1" collapsed="1"/>
    <col min="12551" max="12551" width="27.109375" customWidth="1" collapsed="1"/>
    <col min="12552" max="12552" width="10" customWidth="1" collapsed="1"/>
    <col min="12553" max="12553" width="3.109375" customWidth="1" collapsed="1"/>
    <col min="12554" max="12554" width="3.44140625" customWidth="1" collapsed="1"/>
    <col min="12556" max="12556" width="11.33203125" customWidth="1" collapsed="1"/>
    <col min="12557" max="12557" width="3.109375" customWidth="1" collapsed="1"/>
    <col min="12558" max="12558" width="5.5546875" customWidth="1" collapsed="1"/>
    <col min="12801" max="12801" width="5.6640625" customWidth="1" collapsed="1"/>
    <col min="12802" max="12802" width="5.109375" customWidth="1" collapsed="1"/>
    <col min="12803" max="12803" width="14.5546875" customWidth="1" collapsed="1"/>
    <col min="12804" max="12804" width="3.44140625" customWidth="1" collapsed="1"/>
    <col min="12805" max="12805" width="5.5546875" customWidth="1" collapsed="1"/>
    <col min="12806" max="12806" width="6.88671875" customWidth="1" collapsed="1"/>
    <col min="12807" max="12807" width="27.109375" customWidth="1" collapsed="1"/>
    <col min="12808" max="12808" width="10" customWidth="1" collapsed="1"/>
    <col min="12809" max="12809" width="3.109375" customWidth="1" collapsed="1"/>
    <col min="12810" max="12810" width="3.44140625" customWidth="1" collapsed="1"/>
    <col min="12812" max="12812" width="11.33203125" customWidth="1" collapsed="1"/>
    <col min="12813" max="12813" width="3.109375" customWidth="1" collapsed="1"/>
    <col min="12814" max="12814" width="5.5546875" customWidth="1" collapsed="1"/>
    <col min="13057" max="13057" width="5.6640625" customWidth="1" collapsed="1"/>
    <col min="13058" max="13058" width="5.109375" customWidth="1" collapsed="1"/>
    <col min="13059" max="13059" width="14.5546875" customWidth="1" collapsed="1"/>
    <col min="13060" max="13060" width="3.44140625" customWidth="1" collapsed="1"/>
    <col min="13061" max="13061" width="5.5546875" customWidth="1" collapsed="1"/>
    <col min="13062" max="13062" width="6.88671875" customWidth="1" collapsed="1"/>
    <col min="13063" max="13063" width="27.109375" customWidth="1" collapsed="1"/>
    <col min="13064" max="13064" width="10" customWidth="1" collapsed="1"/>
    <col min="13065" max="13065" width="3.109375" customWidth="1" collapsed="1"/>
    <col min="13066" max="13066" width="3.44140625" customWidth="1" collapsed="1"/>
    <col min="13068" max="13068" width="11.33203125" customWidth="1" collapsed="1"/>
    <col min="13069" max="13069" width="3.109375" customWidth="1" collapsed="1"/>
    <col min="13070" max="13070" width="5.5546875" customWidth="1" collapsed="1"/>
    <col min="13313" max="13313" width="5.6640625" customWidth="1" collapsed="1"/>
    <col min="13314" max="13314" width="5.109375" customWidth="1" collapsed="1"/>
    <col min="13315" max="13315" width="14.5546875" customWidth="1" collapsed="1"/>
    <col min="13316" max="13316" width="3.44140625" customWidth="1" collapsed="1"/>
    <col min="13317" max="13317" width="5.5546875" customWidth="1" collapsed="1"/>
    <col min="13318" max="13318" width="6.88671875" customWidth="1" collapsed="1"/>
    <col min="13319" max="13319" width="27.109375" customWidth="1" collapsed="1"/>
    <col min="13320" max="13320" width="10" customWidth="1" collapsed="1"/>
    <col min="13321" max="13321" width="3.109375" customWidth="1" collapsed="1"/>
    <col min="13322" max="13322" width="3.44140625" customWidth="1" collapsed="1"/>
    <col min="13324" max="13324" width="11.33203125" customWidth="1" collapsed="1"/>
    <col min="13325" max="13325" width="3.109375" customWidth="1" collapsed="1"/>
    <col min="13326" max="13326" width="5.5546875" customWidth="1" collapsed="1"/>
    <col min="13569" max="13569" width="5.6640625" customWidth="1" collapsed="1"/>
    <col min="13570" max="13570" width="5.109375" customWidth="1" collapsed="1"/>
    <col min="13571" max="13571" width="14.5546875" customWidth="1" collapsed="1"/>
    <col min="13572" max="13572" width="3.44140625" customWidth="1" collapsed="1"/>
    <col min="13573" max="13573" width="5.5546875" customWidth="1" collapsed="1"/>
    <col min="13574" max="13574" width="6.88671875" customWidth="1" collapsed="1"/>
    <col min="13575" max="13575" width="27.109375" customWidth="1" collapsed="1"/>
    <col min="13576" max="13576" width="10" customWidth="1" collapsed="1"/>
    <col min="13577" max="13577" width="3.109375" customWidth="1" collapsed="1"/>
    <col min="13578" max="13578" width="3.44140625" customWidth="1" collapsed="1"/>
    <col min="13580" max="13580" width="11.33203125" customWidth="1" collapsed="1"/>
    <col min="13581" max="13581" width="3.109375" customWidth="1" collapsed="1"/>
    <col min="13582" max="13582" width="5.5546875" customWidth="1" collapsed="1"/>
    <col min="13825" max="13825" width="5.6640625" customWidth="1" collapsed="1"/>
    <col min="13826" max="13826" width="5.109375" customWidth="1" collapsed="1"/>
    <col min="13827" max="13827" width="14.5546875" customWidth="1" collapsed="1"/>
    <col min="13828" max="13828" width="3.44140625" customWidth="1" collapsed="1"/>
    <col min="13829" max="13829" width="5.5546875" customWidth="1" collapsed="1"/>
    <col min="13830" max="13830" width="6.88671875" customWidth="1" collapsed="1"/>
    <col min="13831" max="13831" width="27.109375" customWidth="1" collapsed="1"/>
    <col min="13832" max="13832" width="10" customWidth="1" collapsed="1"/>
    <col min="13833" max="13833" width="3.109375" customWidth="1" collapsed="1"/>
    <col min="13834" max="13834" width="3.44140625" customWidth="1" collapsed="1"/>
    <col min="13836" max="13836" width="11.33203125" customWidth="1" collapsed="1"/>
    <col min="13837" max="13837" width="3.109375" customWidth="1" collapsed="1"/>
    <col min="13838" max="13838" width="5.5546875" customWidth="1" collapsed="1"/>
    <col min="14081" max="14081" width="5.6640625" customWidth="1" collapsed="1"/>
    <col min="14082" max="14082" width="5.109375" customWidth="1" collapsed="1"/>
    <col min="14083" max="14083" width="14.5546875" customWidth="1" collapsed="1"/>
    <col min="14084" max="14084" width="3.44140625" customWidth="1" collapsed="1"/>
    <col min="14085" max="14085" width="5.5546875" customWidth="1" collapsed="1"/>
    <col min="14086" max="14086" width="6.88671875" customWidth="1" collapsed="1"/>
    <col min="14087" max="14087" width="27.109375" customWidth="1" collapsed="1"/>
    <col min="14088" max="14088" width="10" customWidth="1" collapsed="1"/>
    <col min="14089" max="14089" width="3.109375" customWidth="1" collapsed="1"/>
    <col min="14090" max="14090" width="3.44140625" customWidth="1" collapsed="1"/>
    <col min="14092" max="14092" width="11.33203125" customWidth="1" collapsed="1"/>
    <col min="14093" max="14093" width="3.109375" customWidth="1" collapsed="1"/>
    <col min="14094" max="14094" width="5.5546875" customWidth="1" collapsed="1"/>
    <col min="14337" max="14337" width="5.6640625" customWidth="1" collapsed="1"/>
    <col min="14338" max="14338" width="5.109375" customWidth="1" collapsed="1"/>
    <col min="14339" max="14339" width="14.5546875" customWidth="1" collapsed="1"/>
    <col min="14340" max="14340" width="3.44140625" customWidth="1" collapsed="1"/>
    <col min="14341" max="14341" width="5.5546875" customWidth="1" collapsed="1"/>
    <col min="14342" max="14342" width="6.88671875" customWidth="1" collapsed="1"/>
    <col min="14343" max="14343" width="27.109375" customWidth="1" collapsed="1"/>
    <col min="14344" max="14344" width="10" customWidth="1" collapsed="1"/>
    <col min="14345" max="14345" width="3.109375" customWidth="1" collapsed="1"/>
    <col min="14346" max="14346" width="3.44140625" customWidth="1" collapsed="1"/>
    <col min="14348" max="14348" width="11.33203125" customWidth="1" collapsed="1"/>
    <col min="14349" max="14349" width="3.109375" customWidth="1" collapsed="1"/>
    <col min="14350" max="14350" width="5.5546875" customWidth="1" collapsed="1"/>
    <col min="14593" max="14593" width="5.6640625" customWidth="1" collapsed="1"/>
    <col min="14594" max="14594" width="5.109375" customWidth="1" collapsed="1"/>
    <col min="14595" max="14595" width="14.5546875" customWidth="1" collapsed="1"/>
    <col min="14596" max="14596" width="3.44140625" customWidth="1" collapsed="1"/>
    <col min="14597" max="14597" width="5.5546875" customWidth="1" collapsed="1"/>
    <col min="14598" max="14598" width="6.88671875" customWidth="1" collapsed="1"/>
    <col min="14599" max="14599" width="27.109375" customWidth="1" collapsed="1"/>
    <col min="14600" max="14600" width="10" customWidth="1" collapsed="1"/>
    <col min="14601" max="14601" width="3.109375" customWidth="1" collapsed="1"/>
    <col min="14602" max="14602" width="3.44140625" customWidth="1" collapsed="1"/>
    <col min="14604" max="14604" width="11.33203125" customWidth="1" collapsed="1"/>
    <col min="14605" max="14605" width="3.109375" customWidth="1" collapsed="1"/>
    <col min="14606" max="14606" width="5.5546875" customWidth="1" collapsed="1"/>
    <col min="14849" max="14849" width="5.6640625" customWidth="1" collapsed="1"/>
    <col min="14850" max="14850" width="5.109375" customWidth="1" collapsed="1"/>
    <col min="14851" max="14851" width="14.5546875" customWidth="1" collapsed="1"/>
    <col min="14852" max="14852" width="3.44140625" customWidth="1" collapsed="1"/>
    <col min="14853" max="14853" width="5.5546875" customWidth="1" collapsed="1"/>
    <col min="14854" max="14854" width="6.88671875" customWidth="1" collapsed="1"/>
    <col min="14855" max="14855" width="27.109375" customWidth="1" collapsed="1"/>
    <col min="14856" max="14856" width="10" customWidth="1" collapsed="1"/>
    <col min="14857" max="14857" width="3.109375" customWidth="1" collapsed="1"/>
    <col min="14858" max="14858" width="3.44140625" customWidth="1" collapsed="1"/>
    <col min="14860" max="14860" width="11.33203125" customWidth="1" collapsed="1"/>
    <col min="14861" max="14861" width="3.109375" customWidth="1" collapsed="1"/>
    <col min="14862" max="14862" width="5.5546875" customWidth="1" collapsed="1"/>
    <col min="15105" max="15105" width="5.6640625" customWidth="1" collapsed="1"/>
    <col min="15106" max="15106" width="5.109375" customWidth="1" collapsed="1"/>
    <col min="15107" max="15107" width="14.5546875" customWidth="1" collapsed="1"/>
    <col min="15108" max="15108" width="3.44140625" customWidth="1" collapsed="1"/>
    <col min="15109" max="15109" width="5.5546875" customWidth="1" collapsed="1"/>
    <col min="15110" max="15110" width="6.88671875" customWidth="1" collapsed="1"/>
    <col min="15111" max="15111" width="27.109375" customWidth="1" collapsed="1"/>
    <col min="15112" max="15112" width="10" customWidth="1" collapsed="1"/>
    <col min="15113" max="15113" width="3.109375" customWidth="1" collapsed="1"/>
    <col min="15114" max="15114" width="3.44140625" customWidth="1" collapsed="1"/>
    <col min="15116" max="15116" width="11.33203125" customWidth="1" collapsed="1"/>
    <col min="15117" max="15117" width="3.109375" customWidth="1" collapsed="1"/>
    <col min="15118" max="15118" width="5.5546875" customWidth="1" collapsed="1"/>
    <col min="15361" max="15361" width="5.6640625" customWidth="1" collapsed="1"/>
    <col min="15362" max="15362" width="5.109375" customWidth="1" collapsed="1"/>
    <col min="15363" max="15363" width="14.5546875" customWidth="1" collapsed="1"/>
    <col min="15364" max="15364" width="3.44140625" customWidth="1" collapsed="1"/>
    <col min="15365" max="15365" width="5.5546875" customWidth="1" collapsed="1"/>
    <col min="15366" max="15366" width="6.88671875" customWidth="1" collapsed="1"/>
    <col min="15367" max="15367" width="27.109375" customWidth="1" collapsed="1"/>
    <col min="15368" max="15368" width="10" customWidth="1" collapsed="1"/>
    <col min="15369" max="15369" width="3.109375" customWidth="1" collapsed="1"/>
    <col min="15370" max="15370" width="3.44140625" customWidth="1" collapsed="1"/>
    <col min="15372" max="15372" width="11.33203125" customWidth="1" collapsed="1"/>
    <col min="15373" max="15373" width="3.109375" customWidth="1" collapsed="1"/>
    <col min="15374" max="15374" width="5.5546875" customWidth="1" collapsed="1"/>
    <col min="15617" max="15617" width="5.6640625" customWidth="1" collapsed="1"/>
    <col min="15618" max="15618" width="5.109375" customWidth="1" collapsed="1"/>
    <col min="15619" max="15619" width="14.5546875" customWidth="1" collapsed="1"/>
    <col min="15620" max="15620" width="3.44140625" customWidth="1" collapsed="1"/>
    <col min="15621" max="15621" width="5.5546875" customWidth="1" collapsed="1"/>
    <col min="15622" max="15622" width="6.88671875" customWidth="1" collapsed="1"/>
    <col min="15623" max="15623" width="27.109375" customWidth="1" collapsed="1"/>
    <col min="15624" max="15624" width="10" customWidth="1" collapsed="1"/>
    <col min="15625" max="15625" width="3.109375" customWidth="1" collapsed="1"/>
    <col min="15626" max="15626" width="3.44140625" customWidth="1" collapsed="1"/>
    <col min="15628" max="15628" width="11.33203125" customWidth="1" collapsed="1"/>
    <col min="15629" max="15629" width="3.109375" customWidth="1" collapsed="1"/>
    <col min="15630" max="15630" width="5.5546875" customWidth="1" collapsed="1"/>
    <col min="15873" max="15873" width="5.6640625" customWidth="1" collapsed="1"/>
    <col min="15874" max="15874" width="5.109375" customWidth="1" collapsed="1"/>
    <col min="15875" max="15875" width="14.5546875" customWidth="1" collapsed="1"/>
    <col min="15876" max="15876" width="3.44140625" customWidth="1" collapsed="1"/>
    <col min="15877" max="15877" width="5.5546875" customWidth="1" collapsed="1"/>
    <col min="15878" max="15878" width="6.88671875" customWidth="1" collapsed="1"/>
    <col min="15879" max="15879" width="27.109375" customWidth="1" collapsed="1"/>
    <col min="15880" max="15880" width="10" customWidth="1" collapsed="1"/>
    <col min="15881" max="15881" width="3.109375" customWidth="1" collapsed="1"/>
    <col min="15882" max="15882" width="3.44140625" customWidth="1" collapsed="1"/>
    <col min="15884" max="15884" width="11.33203125" customWidth="1" collapsed="1"/>
    <col min="15885" max="15885" width="3.109375" customWidth="1" collapsed="1"/>
    <col min="15886" max="15886" width="5.5546875" customWidth="1" collapsed="1"/>
    <col min="16129" max="16129" width="5.6640625" customWidth="1" collapsed="1"/>
    <col min="16130" max="16130" width="5.109375" customWidth="1" collapsed="1"/>
    <col min="16131" max="16131" width="14.5546875" customWidth="1" collapsed="1"/>
    <col min="16132" max="16132" width="3.44140625" customWidth="1" collapsed="1"/>
    <col min="16133" max="16133" width="5.5546875" customWidth="1" collapsed="1"/>
    <col min="16134" max="16134" width="6.88671875" customWidth="1" collapsed="1"/>
    <col min="16135" max="16135" width="27.109375" customWidth="1" collapsed="1"/>
    <col min="16136" max="16136" width="10" customWidth="1" collapsed="1"/>
    <col min="16137" max="16137" width="3.109375" customWidth="1" collapsed="1"/>
    <col min="16138" max="16138" width="3.44140625" customWidth="1" collapsed="1"/>
    <col min="16140" max="16140" width="11.33203125" customWidth="1" collapsed="1"/>
    <col min="16141" max="16141" width="3.109375" customWidth="1" collapsed="1"/>
    <col min="16142" max="16142" width="5.5546875" customWidth="1" collapsed="1"/>
  </cols>
  <sheetData>
    <row r="1" spans="1:15" x14ac:dyDescent="0.3">
      <c r="C1" s="1"/>
      <c r="D1" s="70" t="s">
        <v>16</v>
      </c>
      <c r="E1" s="71"/>
      <c r="F1" s="71"/>
      <c r="G1" s="71"/>
      <c r="H1" s="71"/>
      <c r="I1" s="71"/>
      <c r="J1" s="71"/>
      <c r="K1" s="71"/>
      <c r="L1" s="1"/>
      <c r="M1" s="1"/>
    </row>
    <row r="2" spans="1:15" x14ac:dyDescent="0.3">
      <c r="C2" s="1"/>
      <c r="D2" s="72" t="s">
        <v>18</v>
      </c>
      <c r="E2" s="71"/>
      <c r="F2" s="71"/>
      <c r="G2" s="71"/>
      <c r="H2" s="71"/>
      <c r="I2" s="71"/>
      <c r="J2" s="71"/>
      <c r="K2" s="71"/>
      <c r="L2" s="1"/>
      <c r="M2" s="1"/>
    </row>
    <row r="3" spans="1:15" ht="15" thickBot="1" x14ac:dyDescent="0.35">
      <c r="A3" s="2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5" ht="15" thickBot="1" x14ac:dyDescent="0.35">
      <c r="A4" s="2"/>
      <c r="B4" s="4" t="s">
        <v>0</v>
      </c>
      <c r="C4" s="5"/>
      <c r="D4" s="73"/>
      <c r="E4" s="74"/>
      <c r="F4" s="74"/>
      <c r="G4" s="74"/>
      <c r="H4" s="74"/>
      <c r="I4" s="74"/>
      <c r="J4" s="74"/>
      <c r="K4" s="75"/>
    </row>
    <row r="5" spans="1:15" x14ac:dyDescent="0.3">
      <c r="A5" s="2"/>
      <c r="B5" s="4"/>
      <c r="C5" s="5"/>
      <c r="D5" s="3"/>
      <c r="E5" s="3"/>
      <c r="F5" s="3"/>
      <c r="G5" s="3"/>
    </row>
    <row r="6" spans="1:15" x14ac:dyDescent="0.3">
      <c r="A6" s="2"/>
      <c r="B6" s="4"/>
      <c r="C6" s="5"/>
      <c r="D6" s="3"/>
      <c r="E6" s="3"/>
      <c r="F6" s="3"/>
      <c r="G6" s="3"/>
    </row>
    <row r="7" spans="1:15" x14ac:dyDescent="0.3">
      <c r="A7" s="2"/>
      <c r="B7" s="4"/>
      <c r="C7" s="5"/>
      <c r="D7" s="3"/>
      <c r="E7" s="3"/>
      <c r="F7" s="3"/>
      <c r="G7" s="3"/>
    </row>
    <row r="8" spans="1:15" x14ac:dyDescent="0.3">
      <c r="A8" s="2"/>
      <c r="B8" s="4"/>
      <c r="C8" s="5"/>
      <c r="D8" s="3"/>
      <c r="E8" s="3"/>
      <c r="F8" s="3"/>
      <c r="G8" s="3"/>
      <c r="K8" s="6"/>
      <c r="L8" s="6"/>
      <c r="M8" s="6"/>
      <c r="N8" s="6"/>
      <c r="O8" s="6"/>
    </row>
    <row r="9" spans="1:15" x14ac:dyDescent="0.3">
      <c r="A9" s="2"/>
      <c r="B9" s="4"/>
      <c r="C9" s="5"/>
      <c r="D9" s="3"/>
      <c r="E9" s="3"/>
      <c r="F9" s="3"/>
      <c r="G9" s="3"/>
    </row>
    <row r="10" spans="1:15" x14ac:dyDescent="0.3">
      <c r="A10" s="2"/>
      <c r="B10" s="4"/>
      <c r="C10" s="5"/>
      <c r="D10" s="3"/>
      <c r="E10" s="3"/>
      <c r="F10" s="3"/>
      <c r="G10" s="3"/>
      <c r="H10" s="3"/>
    </row>
    <row r="11" spans="1:15" ht="15" thickBot="1" x14ac:dyDescent="0.35">
      <c r="A11" s="2"/>
      <c r="B11" s="4"/>
      <c r="C11" s="5"/>
      <c r="D11" s="3"/>
      <c r="E11" s="3"/>
      <c r="F11" s="3"/>
      <c r="G11" s="3"/>
      <c r="H11" s="3"/>
      <c r="L11" s="6"/>
    </row>
    <row r="12" spans="1:15" ht="15" thickBot="1" x14ac:dyDescent="0.35">
      <c r="A12" s="7"/>
      <c r="B12" s="8"/>
      <c r="C12" s="9"/>
      <c r="D12" s="8"/>
      <c r="E12" s="8"/>
      <c r="F12" s="8"/>
      <c r="G12" s="8"/>
      <c r="H12" s="8"/>
      <c r="I12" s="10"/>
      <c r="J12" s="10"/>
      <c r="K12" s="10"/>
      <c r="L12" s="11"/>
      <c r="M12" s="12"/>
    </row>
    <row r="13" spans="1:15" ht="15" thickBot="1" x14ac:dyDescent="0.35">
      <c r="A13" s="13" t="s">
        <v>1</v>
      </c>
      <c r="B13" s="14" t="s">
        <v>2</v>
      </c>
      <c r="C13" s="5"/>
      <c r="D13" s="3"/>
      <c r="E13" s="3"/>
      <c r="F13" s="3"/>
      <c r="G13" s="3"/>
      <c r="H13" s="3"/>
      <c r="I13" s="3"/>
      <c r="J13" s="3"/>
      <c r="K13" s="3"/>
      <c r="L13" s="15">
        <v>25000</v>
      </c>
      <c r="M13" s="16"/>
    </row>
    <row r="14" spans="1:15" x14ac:dyDescent="0.3">
      <c r="A14" s="17"/>
      <c r="B14" s="18" t="s">
        <v>17</v>
      </c>
      <c r="D14" s="5"/>
      <c r="E14" s="5"/>
      <c r="F14" s="5"/>
      <c r="G14" s="5"/>
      <c r="H14" s="5"/>
      <c r="I14" s="5"/>
      <c r="J14" s="3"/>
      <c r="K14" s="3"/>
      <c r="L14" s="19"/>
      <c r="M14" s="16"/>
    </row>
    <row r="15" spans="1:15" ht="15" thickBot="1" x14ac:dyDescent="0.35">
      <c r="A15" s="20"/>
      <c r="B15" s="21"/>
      <c r="C15" s="21"/>
      <c r="D15" s="21"/>
      <c r="E15" s="21"/>
      <c r="F15" s="21"/>
      <c r="G15" s="21"/>
      <c r="H15" s="21"/>
      <c r="I15" s="21"/>
      <c r="J15" s="22"/>
      <c r="K15" s="22"/>
      <c r="L15" s="23"/>
      <c r="M15" s="24"/>
    </row>
    <row r="16" spans="1:15" x14ac:dyDescent="0.3">
      <c r="A16" s="2"/>
      <c r="B16" s="5"/>
      <c r="C16" s="5"/>
      <c r="D16" s="5"/>
      <c r="E16" s="5"/>
      <c r="F16" s="5"/>
      <c r="G16" s="5"/>
      <c r="H16" s="5"/>
      <c r="I16" s="5"/>
      <c r="J16" s="3"/>
      <c r="K16" s="3"/>
      <c r="L16" s="19"/>
      <c r="M16" s="3"/>
    </row>
    <row r="17" spans="1:19" ht="15" thickBot="1" x14ac:dyDescent="0.35">
      <c r="A17" s="2"/>
      <c r="B17" s="5"/>
      <c r="C17" s="5"/>
      <c r="D17" s="5"/>
      <c r="E17" s="5"/>
      <c r="F17" s="5"/>
      <c r="G17" s="5"/>
      <c r="H17" s="5"/>
      <c r="I17" s="5"/>
      <c r="J17" s="3"/>
      <c r="K17" s="3"/>
      <c r="L17" s="19"/>
      <c r="M17" s="3"/>
    </row>
    <row r="18" spans="1:19" x14ac:dyDescent="0.3">
      <c r="A18" s="25" t="s">
        <v>3</v>
      </c>
      <c r="B18" s="26" t="s">
        <v>4</v>
      </c>
      <c r="C18" s="27"/>
      <c r="D18" s="8"/>
      <c r="E18" s="8"/>
      <c r="F18" s="8"/>
      <c r="G18" s="8"/>
      <c r="H18" s="8"/>
      <c r="I18" s="8"/>
      <c r="J18" s="8"/>
      <c r="K18" s="8"/>
      <c r="L18" s="11"/>
      <c r="M18" s="12"/>
    </row>
    <row r="19" spans="1:19" x14ac:dyDescent="0.3">
      <c r="A19" s="17"/>
      <c r="B19" s="18" t="s">
        <v>19</v>
      </c>
      <c r="D19" s="3"/>
      <c r="E19" s="3"/>
      <c r="F19" s="3"/>
      <c r="G19" s="3"/>
      <c r="H19" s="3"/>
      <c r="I19" s="3"/>
      <c r="J19" s="3"/>
      <c r="K19" s="3"/>
      <c r="L19" s="6"/>
      <c r="M19" s="16"/>
    </row>
    <row r="20" spans="1:19" ht="15" thickBot="1" x14ac:dyDescent="0.35">
      <c r="A20" s="17"/>
      <c r="B20" s="18"/>
      <c r="D20" s="3"/>
      <c r="E20" s="3"/>
      <c r="F20" s="3"/>
      <c r="G20" s="3"/>
      <c r="H20" s="3"/>
      <c r="I20" s="3"/>
      <c r="J20" s="3"/>
      <c r="K20" s="3"/>
      <c r="L20" s="6"/>
      <c r="M20" s="16"/>
    </row>
    <row r="21" spans="1:19" x14ac:dyDescent="0.3">
      <c r="A21" s="17"/>
      <c r="B21" s="28" t="s">
        <v>5</v>
      </c>
      <c r="E21" s="5"/>
      <c r="G21" s="5"/>
      <c r="H21" s="63"/>
      <c r="L21" s="3"/>
      <c r="M21" s="29"/>
    </row>
    <row r="22" spans="1:19" ht="15" thickBot="1" x14ac:dyDescent="0.35">
      <c r="A22" s="17"/>
      <c r="B22" s="3" t="s">
        <v>6</v>
      </c>
      <c r="E22" s="5"/>
      <c r="G22" s="5"/>
      <c r="H22" s="30"/>
      <c r="K22" s="65"/>
      <c r="L22" s="3"/>
      <c r="M22" s="29"/>
    </row>
    <row r="23" spans="1:19" s="33" customFormat="1" ht="15" thickBot="1" x14ac:dyDescent="0.3">
      <c r="A23" s="31"/>
      <c r="B23" s="32" t="s">
        <v>7</v>
      </c>
      <c r="E23" s="34"/>
      <c r="G23" s="34"/>
      <c r="H23" s="35" t="str">
        <f>IF(H22-H21&lt;=183,IF(H22-H21&lt;=90,"No","Yes"),"No")</f>
        <v>No</v>
      </c>
      <c r="K23" s="64"/>
      <c r="L23" s="32"/>
      <c r="M23" s="36"/>
      <c r="O23" s="37"/>
      <c r="P23" s="37"/>
      <c r="Q23" s="37"/>
      <c r="R23" s="37"/>
      <c r="S23" s="37"/>
    </row>
    <row r="24" spans="1:19" ht="15" thickBot="1" x14ac:dyDescent="0.35">
      <c r="A24" s="17"/>
      <c r="B24" s="32" t="s">
        <v>8</v>
      </c>
      <c r="E24" s="5"/>
      <c r="G24" s="5"/>
      <c r="H24" s="35" t="str">
        <f>IF(H22-H21&lt;=90,"Yes","No")</f>
        <v>Yes</v>
      </c>
      <c r="L24" s="3"/>
      <c r="M24" s="29"/>
      <c r="O24" s="37"/>
      <c r="P24" s="37"/>
      <c r="Q24" s="37"/>
      <c r="R24" s="37"/>
      <c r="S24" s="37"/>
    </row>
    <row r="25" spans="1:19" x14ac:dyDescent="0.3">
      <c r="A25" s="17"/>
      <c r="B25" s="14"/>
      <c r="E25" s="14"/>
      <c r="F25" s="14"/>
      <c r="G25" s="14"/>
      <c r="H25" s="3"/>
      <c r="I25" s="3"/>
      <c r="J25" s="3"/>
      <c r="K25" s="3"/>
      <c r="L25" s="5"/>
      <c r="M25" s="29"/>
    </row>
    <row r="26" spans="1:19" ht="15" thickBot="1" x14ac:dyDescent="0.35">
      <c r="A26" s="17"/>
      <c r="B26" s="14"/>
      <c r="E26" s="14"/>
      <c r="F26" s="14"/>
      <c r="G26" s="14"/>
      <c r="H26" s="3"/>
      <c r="I26" s="3"/>
      <c r="J26" s="3"/>
      <c r="K26" s="3"/>
      <c r="L26" s="5"/>
      <c r="M26" s="29"/>
    </row>
    <row r="27" spans="1:19" ht="15" thickBot="1" x14ac:dyDescent="0.35">
      <c r="A27" s="17"/>
      <c r="B27" s="3" t="s">
        <v>9</v>
      </c>
      <c r="E27" s="3"/>
      <c r="H27" s="38">
        <v>15000</v>
      </c>
      <c r="I27" s="3"/>
      <c r="J27" s="3"/>
      <c r="K27" s="3"/>
      <c r="L27" s="5"/>
      <c r="M27" s="29"/>
      <c r="O27" s="39"/>
      <c r="P27" s="39"/>
      <c r="Q27" s="39"/>
      <c r="R27" s="39"/>
      <c r="S27" s="39"/>
    </row>
    <row r="28" spans="1:19" ht="15" thickBot="1" x14ac:dyDescent="0.35">
      <c r="A28" s="13"/>
      <c r="B28" s="3" t="s">
        <v>10</v>
      </c>
      <c r="E28" s="6"/>
      <c r="H28" s="40" t="str">
        <f>IF($H$23="Yes","Yes",IF($H$24="Yes","Yes","No"))</f>
        <v>Yes</v>
      </c>
      <c r="I28" s="6"/>
      <c r="J28" s="6"/>
      <c r="K28" s="3"/>
      <c r="L28" s="5"/>
      <c r="M28" s="29"/>
    </row>
    <row r="29" spans="1:19" ht="15" thickBot="1" x14ac:dyDescent="0.35">
      <c r="A29" s="13"/>
      <c r="B29" s="4" t="s">
        <v>11</v>
      </c>
      <c r="E29" s="6"/>
      <c r="H29" s="41">
        <f>IF($H$23="Yes",0.5,IF($H$24="Yes",0.25,"N/A"))</f>
        <v>0.25</v>
      </c>
      <c r="I29" s="6"/>
      <c r="J29" s="6"/>
      <c r="K29" s="4"/>
      <c r="L29" s="5"/>
      <c r="M29" s="29"/>
    </row>
    <row r="30" spans="1:19" ht="15" thickBot="1" x14ac:dyDescent="0.35">
      <c r="A30" s="17"/>
      <c r="B30" s="3" t="s">
        <v>12</v>
      </c>
      <c r="E30" s="6"/>
      <c r="F30" s="42"/>
      <c r="G30" s="6"/>
      <c r="I30" s="43"/>
      <c r="J30" s="44"/>
      <c r="K30" s="44"/>
      <c r="L30" s="45">
        <f>IF(H28="No",H27,H27*H29)</f>
        <v>3750</v>
      </c>
      <c r="M30" s="46"/>
    </row>
    <row r="31" spans="1:19" x14ac:dyDescent="0.3">
      <c r="A31" s="17"/>
      <c r="B31" s="5"/>
      <c r="C31" s="5"/>
      <c r="D31" s="5"/>
      <c r="E31" s="5"/>
      <c r="F31" s="47"/>
      <c r="G31" s="47"/>
      <c r="H31" s="5"/>
      <c r="I31" s="5"/>
      <c r="J31" s="5"/>
      <c r="K31" s="5"/>
      <c r="L31" s="48"/>
      <c r="M31" s="29"/>
    </row>
    <row r="32" spans="1:19" ht="15" thickBot="1" x14ac:dyDescent="0.35">
      <c r="A32" s="20"/>
      <c r="B32" s="21"/>
      <c r="C32" s="21"/>
      <c r="D32" s="49"/>
      <c r="E32" s="49"/>
      <c r="F32" s="49"/>
      <c r="G32" s="49"/>
      <c r="H32" s="22"/>
      <c r="I32" s="22"/>
      <c r="J32" s="22"/>
      <c r="K32" s="22"/>
      <c r="L32" s="21"/>
      <c r="M32" s="50"/>
    </row>
    <row r="33" spans="1:13" x14ac:dyDescent="0.3">
      <c r="A33" s="2"/>
      <c r="B33" s="5"/>
      <c r="C33" s="5"/>
      <c r="D33" s="14"/>
      <c r="E33" s="14"/>
      <c r="F33" s="14"/>
      <c r="G33" s="14"/>
      <c r="H33" s="3"/>
      <c r="I33" s="3"/>
      <c r="J33" s="3"/>
      <c r="K33" s="3"/>
      <c r="L33" s="5"/>
      <c r="M33" s="5"/>
    </row>
    <row r="34" spans="1:13" ht="15" thickBot="1" x14ac:dyDescent="0.35">
      <c r="A34" s="2"/>
      <c r="B34" s="5"/>
      <c r="C34" s="5"/>
      <c r="D34" s="14"/>
      <c r="E34" s="14"/>
      <c r="F34" s="14"/>
      <c r="G34" s="14"/>
      <c r="H34" s="3"/>
      <c r="I34" s="3"/>
      <c r="J34" s="3"/>
      <c r="K34" s="3"/>
      <c r="L34" s="5"/>
      <c r="M34" s="5"/>
    </row>
    <row r="35" spans="1:13" x14ac:dyDescent="0.3">
      <c r="A35" s="25" t="s">
        <v>13</v>
      </c>
      <c r="B35" s="26" t="s">
        <v>14</v>
      </c>
      <c r="C35" s="10"/>
      <c r="D35" s="27"/>
      <c r="E35" s="27"/>
      <c r="F35" s="27"/>
      <c r="G35" s="27"/>
      <c r="H35" s="27"/>
      <c r="I35" s="27"/>
      <c r="J35" s="27"/>
      <c r="K35" s="27"/>
      <c r="L35" s="27"/>
      <c r="M35" s="51"/>
    </row>
    <row r="36" spans="1:13" x14ac:dyDescent="0.3">
      <c r="A36" s="13"/>
      <c r="B36" s="18" t="s">
        <v>20</v>
      </c>
      <c r="D36" s="5"/>
      <c r="E36" s="5"/>
      <c r="F36" s="5"/>
      <c r="G36" s="5"/>
      <c r="H36" s="5"/>
      <c r="I36" s="5"/>
      <c r="J36" s="5"/>
      <c r="K36" s="5"/>
      <c r="L36" s="5"/>
      <c r="M36" s="29"/>
    </row>
    <row r="37" spans="1:13" ht="15" thickBot="1" x14ac:dyDescent="0.35">
      <c r="A37" s="17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29"/>
    </row>
    <row r="38" spans="1:13" ht="15" thickBot="1" x14ac:dyDescent="0.35">
      <c r="A38" s="17"/>
      <c r="B38" s="6"/>
      <c r="C38" s="52">
        <v>0</v>
      </c>
      <c r="D38" s="53" t="s">
        <v>15</v>
      </c>
      <c r="E38" s="54">
        <v>5.0000000000000001E-3</v>
      </c>
      <c r="I38" s="43"/>
      <c r="J38" s="55"/>
      <c r="K38" s="55"/>
      <c r="L38" s="15">
        <f>+$C$38*E38</f>
        <v>0</v>
      </c>
      <c r="M38" s="29"/>
    </row>
    <row r="39" spans="1:13" x14ac:dyDescent="0.3">
      <c r="A39" s="17"/>
      <c r="B39" s="5"/>
      <c r="C39" s="6"/>
      <c r="D39" s="55"/>
      <c r="E39" s="55"/>
      <c r="F39" s="55"/>
      <c r="G39" s="55"/>
      <c r="H39" s="56"/>
      <c r="I39" s="55"/>
      <c r="J39" s="55"/>
      <c r="K39" s="55"/>
      <c r="L39" s="57"/>
      <c r="M39" s="29"/>
    </row>
    <row r="40" spans="1:13" ht="15" thickBot="1" x14ac:dyDescent="0.35">
      <c r="A40" s="20"/>
      <c r="B40" s="21"/>
      <c r="C40" s="22"/>
      <c r="D40" s="58"/>
      <c r="E40" s="58"/>
      <c r="F40" s="58"/>
      <c r="G40" s="58"/>
      <c r="H40" s="59"/>
      <c r="I40" s="58"/>
      <c r="J40" s="58"/>
      <c r="K40" s="58"/>
      <c r="L40" s="60"/>
      <c r="M40" s="61"/>
    </row>
    <row r="41" spans="1:13" x14ac:dyDescent="0.3">
      <c r="A41" s="2"/>
      <c r="B41" s="5"/>
      <c r="C41" s="5"/>
      <c r="D41" s="5"/>
      <c r="E41" s="5"/>
      <c r="F41" s="5"/>
      <c r="G41" s="5"/>
      <c r="H41" s="5"/>
      <c r="I41" s="5"/>
      <c r="J41" s="5"/>
      <c r="K41" s="5"/>
      <c r="L41" s="62"/>
      <c r="M41" s="5"/>
    </row>
    <row r="42" spans="1:13" x14ac:dyDescent="0.3">
      <c r="A42" s="66"/>
      <c r="B42" s="5"/>
      <c r="C42" s="67"/>
      <c r="D42" s="5"/>
      <c r="E42" s="5"/>
      <c r="F42" s="5"/>
      <c r="G42" s="5"/>
      <c r="H42" s="5"/>
      <c r="I42" s="5"/>
      <c r="J42" s="5"/>
      <c r="K42" s="5"/>
      <c r="L42" s="68"/>
      <c r="M42" s="5"/>
    </row>
    <row r="43" spans="1:13" x14ac:dyDescent="0.3">
      <c r="A43" s="2"/>
      <c r="B43" s="5"/>
      <c r="C43" s="5"/>
      <c r="D43" s="5"/>
      <c r="E43" s="5"/>
      <c r="F43" s="5"/>
      <c r="G43" s="5"/>
      <c r="H43" s="5"/>
      <c r="I43" s="5"/>
      <c r="J43" s="5"/>
      <c r="K43" s="5"/>
      <c r="L43" s="62"/>
      <c r="M43" s="5"/>
    </row>
    <row r="44" spans="1:13" x14ac:dyDescent="0.3">
      <c r="A44" s="2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</row>
    <row r="45" spans="1:13" x14ac:dyDescent="0.3">
      <c r="A45" s="2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</row>
    <row r="46" spans="1:13" x14ac:dyDescent="0.3">
      <c r="A46" s="2"/>
      <c r="B46" s="5"/>
      <c r="C46" s="5"/>
      <c r="D46" s="5"/>
      <c r="E46" s="5"/>
      <c r="F46" s="5"/>
      <c r="G46" s="5"/>
      <c r="H46" s="5"/>
      <c r="I46" s="5"/>
      <c r="J46" s="5"/>
      <c r="K46" s="5"/>
      <c r="M46" s="5"/>
    </row>
    <row r="47" spans="1:13" x14ac:dyDescent="0.3">
      <c r="A47" s="2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</row>
    <row r="48" spans="1:13" x14ac:dyDescent="0.3">
      <c r="G48" s="5"/>
      <c r="H48" s="5"/>
    </row>
    <row r="49" spans="7:8" x14ac:dyDescent="0.3">
      <c r="G49" s="5"/>
      <c r="H49" s="5"/>
    </row>
    <row r="50" spans="7:8" x14ac:dyDescent="0.3">
      <c r="H50" s="69"/>
    </row>
  </sheetData>
  <protectedRanges>
    <protectedRange sqref="D4 C38" name="Range1"/>
    <protectedRange sqref="H21" name="Range1_1"/>
  </protectedRanges>
  <dataConsolidate/>
  <mergeCells count="3">
    <mergeCell ref="D1:K1"/>
    <mergeCell ref="D2:K2"/>
    <mergeCell ref="D4:K4"/>
  </mergeCells>
  <dataValidations xWindow="481" yWindow="561" count="2">
    <dataValidation type="date" allowBlank="1" showInputMessage="1" showErrorMessage="1" error="Please enter date between 4/1/2016 and 3/31/2017" sqref="H21" xr:uid="{00000000-0002-0000-0000-000000000000}">
      <formula1>DATE(YEAR(H22)-1,MONTH(H22),DAY(H22))+1</formula1>
      <formula2>H22</formula2>
    </dataValidation>
    <dataValidation allowBlank="1" showInputMessage="1" showErrorMessage="1" prompt="Please enter date between 4/1/2012 to 3/31/2013." sqref="O21" xr:uid="{00000000-0002-0000-0000-000001000000}"/>
  </dataValidations>
  <pageMargins left="0.7" right="0.7" top="0.75" bottom="0.75" header="0.3" footer="0.3"/>
  <pageSetup scale="6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b193b04b-a2f4-419c-b2b0-5a6b3875bbc8">
      <UserInfo>
        <DisplayName>Nancy Catton</DisplayName>
        <AccountId>744</AccountId>
        <AccountType/>
      </UserInfo>
    </SharedWithUsers>
    <lcf76f155ced4ddcb4097134ff3c332f xmlns="d304ec8c-309a-41f6-884e-a2121e8307ea">
      <Terms xmlns="http://schemas.microsoft.com/office/infopath/2007/PartnerControls"/>
    </lcf76f155ced4ddcb4097134ff3c332f>
    <TaxCatchAll xmlns="b193b04b-a2f4-419c-b2b0-5a6b3875bbc8" xsi:nil="true"/>
  </documentManagement>
</p:properties>
</file>

<file path=customXml/item2.xml><?xml version="1.0" encoding="utf-8"?>
<sisl xmlns:xsi="http://www.w3.org/2001/XMLSchema-instance" xmlns:xsd="http://www.w3.org/2001/XMLSchema" xmlns="http://www.boldonjames.com/2008/01/sie/internal/label" sislVersion="0" policy="d460029c-75c2-4a51-84ce-774907781467" origin="userSelected">
  <element uid="3fc9b5f7-87bb-4825-9588-114e31a1ecf4" value=""/>
</sisl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42C8B5B14AD00458D41F7F9139B4E94" ma:contentTypeVersion="14" ma:contentTypeDescription="Create a new document." ma:contentTypeScope="" ma:versionID="81a57debea7de7cb38d4d0c65dabd885">
  <xsd:schema xmlns:xsd="http://www.w3.org/2001/XMLSchema" xmlns:xs="http://www.w3.org/2001/XMLSchema" xmlns:p="http://schemas.microsoft.com/office/2006/metadata/properties" xmlns:ns2="b193b04b-a2f4-419c-b2b0-5a6b3875bbc8" xmlns:ns3="d304ec8c-309a-41f6-884e-a2121e8307ea" targetNamespace="http://schemas.microsoft.com/office/2006/metadata/properties" ma:root="true" ma:fieldsID="6ad94df3ae404bc5a40b4829e8e68228" ns2:_="" ns3:_="">
    <xsd:import namespace="b193b04b-a2f4-419c-b2b0-5a6b3875bbc8"/>
    <xsd:import namespace="d304ec8c-309a-41f6-884e-a2121e8307ea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193b04b-a2f4-419c-b2b0-5a6b3875bbc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7d236e5c-e867-4062-968b-3ca70a565d52}" ma:internalName="TaxCatchAll" ma:showField="CatchAllData" ma:web="b193b04b-a2f4-419c-b2b0-5a6b3875bbc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304ec8c-309a-41f6-884e-a2121e8307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76edca92-a03e-4112-9bf8-6dfea9a04e8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BBE98D9-EA24-48CA-94FC-00E5ED81DBC3}">
  <ds:schemaRefs>
    <ds:schemaRef ds:uri="http://schemas.microsoft.com/office/2006/metadata/properties"/>
    <ds:schemaRef ds:uri="http://schemas.microsoft.com/office/infopath/2007/PartnerControls"/>
    <ds:schemaRef ds:uri="73bbcecc-2e5f-4487-ae7e-5c3c652ee96d"/>
    <ds:schemaRef ds:uri="54d51461-6ccb-49fc-87c1-62a00e6831fb"/>
    <ds:schemaRef ds:uri="71437311-4fad-428a-a392-543a93a7868b"/>
    <ds:schemaRef ds:uri="http://schemas.microsoft.com/sharepoint/v3"/>
    <ds:schemaRef ds:uri="270648c3-e4c2-4f9f-b6eb-36b2a8511623"/>
    <ds:schemaRef ds:uri="69a61fb9-8b73-4be7-90a4-a9ba1b8776a2"/>
    <ds:schemaRef ds:uri="5a4bd1a3-b5c8-4196-979e-ea08ed299ce9"/>
  </ds:schemaRefs>
</ds:datastoreItem>
</file>

<file path=customXml/itemProps2.xml><?xml version="1.0" encoding="utf-8"?>
<ds:datastoreItem xmlns:ds="http://schemas.openxmlformats.org/officeDocument/2006/customXml" ds:itemID="{B731AFF8-2A5B-40D0-A566-E0E1432F4832}">
  <ds:schemaRefs>
    <ds:schemaRef ds:uri="http://www.w3.org/2001/XMLSchema"/>
    <ds:schemaRef ds:uri="http://www.boldonjames.com/2008/01/sie/internal/label"/>
  </ds:schemaRefs>
</ds:datastoreItem>
</file>

<file path=customXml/itemProps3.xml><?xml version="1.0" encoding="utf-8"?>
<ds:datastoreItem xmlns:ds="http://schemas.openxmlformats.org/officeDocument/2006/customXml" ds:itemID="{2009F907-78F1-49AE-845C-E0A23C760CF8}"/>
</file>

<file path=customXml/itemProps4.xml><?xml version="1.0" encoding="utf-8"?>
<ds:datastoreItem xmlns:ds="http://schemas.openxmlformats.org/officeDocument/2006/customXml" ds:itemID="{B4BB6165-0339-4251-B901-8A20E39C4B2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TMB942971026</vt:lpstr>
    </vt:vector>
  </TitlesOfParts>
  <Manager/>
  <Company>IIROC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Elaine Lam</dc:creator>
  <cp:keywords>[WVTNinternal]</cp:keywords>
  <dc:description/>
  <cp:lastModifiedBy>Damitha Perera</cp:lastModifiedBy>
  <cp:revision/>
  <dcterms:created xsi:type="dcterms:W3CDTF">2012-06-13T20:45:43Z</dcterms:created>
  <dcterms:modified xsi:type="dcterms:W3CDTF">2024-05-31T19:22:34Z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700df1fe-c2c4-416d-b138-2b8e6351e2f4</vt:lpwstr>
  </property>
  <property fmtid="{D5CDD505-2E9C-101B-9397-08002B2CF9AE}" pid="3" name="bjSaver">
    <vt:lpwstr>T58G8l5pLngeO/c09afca6Nu9V4r3Vft</vt:lpwstr>
  </property>
  <property fmtid="{D5CDD505-2E9C-101B-9397-08002B2CF9AE}" pid="4" name="bjDocumentSecurityLabel">
    <vt:lpwstr>Internal Use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policy="d460029c-75c2-4a51-84ce-774907781467" origin="userSelected" xmlns="http://www.boldonj</vt:lpwstr>
  </property>
  <property fmtid="{D5CDD505-2E9C-101B-9397-08002B2CF9AE}" pid="6" name="bjDocumentLabelXML-0">
    <vt:lpwstr>ames.com/2008/01/sie/internal/label"&gt;&lt;element uid="3fc9b5f7-87bb-4825-9588-114e31a1ecf4" value="" /&gt;&lt;/sisl&gt;</vt:lpwstr>
  </property>
  <property fmtid="{D5CDD505-2E9C-101B-9397-08002B2CF9AE}" pid="7" name="MSIP_Label_fd43acde-4127-48e7-8b7d-53da3746ec62_Enabled">
    <vt:lpwstr>true</vt:lpwstr>
  </property>
  <property fmtid="{D5CDD505-2E9C-101B-9397-08002B2CF9AE}" pid="8" name="MSIP_Label_fd43acde-4127-48e7-8b7d-53da3746ec62_SetDate">
    <vt:lpwstr>2020-05-05T19:32:58Z</vt:lpwstr>
  </property>
  <property fmtid="{D5CDD505-2E9C-101B-9397-08002B2CF9AE}" pid="9" name="MSIP_Label_fd43acde-4127-48e7-8b7d-53da3746ec62_Method">
    <vt:lpwstr>Standard</vt:lpwstr>
  </property>
  <property fmtid="{D5CDD505-2E9C-101B-9397-08002B2CF9AE}" pid="10" name="MSIP_Label_fd43acde-4127-48e7-8b7d-53da3746ec62_Name">
    <vt:lpwstr>Internal Use</vt:lpwstr>
  </property>
  <property fmtid="{D5CDD505-2E9C-101B-9397-08002B2CF9AE}" pid="11" name="MSIP_Label_fd43acde-4127-48e7-8b7d-53da3746ec62_SiteId">
    <vt:lpwstr>1c4b71fd-65b3-4d7d-9f2a-23d59c8f1989</vt:lpwstr>
  </property>
  <property fmtid="{D5CDD505-2E9C-101B-9397-08002B2CF9AE}" pid="12" name="MSIP_Label_fd43acde-4127-48e7-8b7d-53da3746ec62_ActionId">
    <vt:lpwstr>7b2a13cd-fd09-49b7-9a26-0000d6475d21</vt:lpwstr>
  </property>
  <property fmtid="{D5CDD505-2E9C-101B-9397-08002B2CF9AE}" pid="13" name="MSIP_Label_fd43acde-4127-48e7-8b7d-53da3746ec62_ContentBits">
    <vt:lpwstr>0</vt:lpwstr>
  </property>
  <property fmtid="{D5CDD505-2E9C-101B-9397-08002B2CF9AE}" pid="14" name="ContentTypeId">
    <vt:lpwstr>0x010100042C8B5B14AD00458D41F7F9139B4E94</vt:lpwstr>
  </property>
  <property fmtid="{D5CDD505-2E9C-101B-9397-08002B2CF9AE}" pid="15" name="MediaServiceImageTags">
    <vt:lpwstr/>
  </property>
</Properties>
</file>